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-72" windowWidth="23256" windowHeight="11688" activeTab="1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확인요청사항" sheetId="9" state="hidden" r:id="rId9"/>
    <sheet name="Sheet1" sheetId="10" r:id="rId10"/>
  </sheets>
  <calcPr calcId="145621"/>
</workbook>
</file>

<file path=xl/calcChain.xml><?xml version="1.0" encoding="utf-8"?>
<calcChain xmlns="http://schemas.openxmlformats.org/spreadsheetml/2006/main">
  <c r="H122" i="1" l="1"/>
  <c r="F44" i="4" l="1"/>
  <c r="J38" i="2" l="1"/>
  <c r="G44" i="4"/>
  <c r="H44" i="4"/>
  <c r="I44" i="4"/>
  <c r="J44" i="4"/>
  <c r="L44" i="4"/>
  <c r="M44" i="4"/>
  <c r="N44" i="4"/>
  <c r="N95" i="3"/>
  <c r="L95" i="3"/>
  <c r="J95" i="3"/>
  <c r="G95" i="3"/>
  <c r="F95" i="3"/>
  <c r="E95" i="3"/>
  <c r="M95" i="3"/>
  <c r="K95" i="3"/>
  <c r="I95" i="3"/>
  <c r="H95" i="3"/>
  <c r="K44" i="4"/>
  <c r="E44" i="4"/>
  <c r="N122" i="1"/>
  <c r="M122" i="1"/>
  <c r="L122" i="1"/>
  <c r="K122" i="1"/>
  <c r="J122" i="1"/>
  <c r="I122" i="1"/>
  <c r="G122" i="1"/>
  <c r="F122" i="1"/>
  <c r="E122" i="1"/>
  <c r="O44" i="4" l="1"/>
  <c r="G80" i="2"/>
  <c r="F80" i="2"/>
  <c r="E80" i="2"/>
  <c r="N38" i="2"/>
  <c r="M38" i="2"/>
  <c r="L38" i="2"/>
  <c r="K38" i="2"/>
  <c r="I38" i="2"/>
  <c r="G38" i="2"/>
  <c r="F38" i="2"/>
  <c r="E38" i="2"/>
  <c r="H80" i="2" l="1"/>
  <c r="H38" i="2"/>
  <c r="O38" i="2"/>
  <c r="O15" i="8"/>
  <c r="N14" i="5"/>
  <c r="M14" i="5"/>
  <c r="L14" i="5"/>
  <c r="K14" i="5"/>
  <c r="I14" i="5"/>
  <c r="G14" i="5"/>
  <c r="F14" i="5"/>
  <c r="E14" i="5"/>
  <c r="H14" i="5" l="1"/>
  <c r="N15" i="8"/>
  <c r="M15" i="8"/>
  <c r="L15" i="8"/>
  <c r="K15" i="8"/>
  <c r="J15" i="8"/>
  <c r="I15" i="8"/>
  <c r="G15" i="8"/>
  <c r="F15" i="8"/>
  <c r="E15" i="8"/>
  <c r="H15" i="8" l="1"/>
  <c r="H111" i="1"/>
  <c r="H124" i="1" s="1"/>
  <c r="E111" i="1" l="1"/>
  <c r="O95" i="3"/>
  <c r="J14" i="5"/>
</calcChain>
</file>

<file path=xl/sharedStrings.xml><?xml version="1.0" encoding="utf-8"?>
<sst xmlns="http://schemas.openxmlformats.org/spreadsheetml/2006/main" count="1135" uniqueCount="849">
  <si>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</si>
  <si>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</si>
  <si>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</si>
  <si>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</si>
  <si>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</si>
  <si>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</si>
  <si>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</si>
  <si>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</si>
  <si>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</si>
  <si>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</si>
  <si>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</si>
  <si>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</si>
  <si>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</si>
  <si>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</si>
  <si>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</si>
  <si>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</si>
  <si>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</si>
  <si>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</si>
  <si>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</si>
  <si>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</si>
  <si>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</si>
  <si>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</si>
  <si>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</si>
  <si>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</si>
  <si>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</si>
  <si>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</si>
  <si>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</si>
  <si>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</si>
  <si>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</si>
  <si>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</si>
  <si>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</si>
  <si>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</si>
  <si>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</si>
  <si>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</si>
  <si>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</si>
  <si>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</si>
  <si>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</si>
  <si>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</si>
  <si>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</si>
  <si>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</si>
  <si>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</si>
  <si>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</si>
  <si>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</si>
  <si>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</si>
  <si>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</si>
  <si>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</si>
  <si>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</si>
  <si>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</si>
  <si>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</si>
  <si>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</si>
  <si>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</si>
  <si>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</si>
  <si>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</si>
  <si>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</si>
  <si>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</si>
  <si>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</si>
  <si>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</si>
  <si>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</si>
  <si>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</si>
  <si>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</si>
  <si>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</si>
  <si>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</si>
  <si>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</si>
  <si>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</si>
  <si>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</si>
  <si>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</si>
  <si>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</si>
  <si>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</si>
  <si>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</si>
  <si>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</si>
  <si>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</si>
  <si>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</si>
  <si>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</si>
  <si>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</si>
  <si>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</si>
  <si>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</si>
  <si>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</si>
  <si>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</si>
  <si>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</si>
  <si>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</si>
  <si>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</si>
  <si>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</si>
  <si>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</si>
  <si>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</si>
  <si>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</si>
  <si>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</si>
  <si>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</si>
  <si>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</si>
  <si>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</si>
  <si>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</si>
  <si>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</si>
  <si>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</si>
  <si>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</si>
  <si>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</si>
  <si>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</si>
  <si>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</si>
  <si>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</si>
  <si>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</si>
  <si>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</si>
  <si>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</si>
  <si>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</si>
  <si>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</si>
  <si>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</si>
  <si>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</si>
  <si>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</si>
  <si>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</si>
  <si>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</si>
  <si>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</si>
  <si>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</si>
  <si>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</si>
  <si>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</si>
  <si>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</si>
  <si>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</si>
  <si>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</si>
  <si>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</si>
  <si>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</si>
  <si>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</si>
  <si>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</si>
  <si>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</si>
  <si>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</si>
  <si>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</si>
  <si>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</si>
  <si>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</si>
  <si>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</si>
  <si>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</si>
  <si>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</si>
  <si>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</si>
  <si>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</si>
  <si>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</si>
  <si>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</si>
  <si>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</si>
  <si>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</si>
  <si>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</si>
  <si>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</si>
  <si>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</si>
  <si>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</si>
  <si>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</si>
  <si>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</si>
  <si>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</si>
  <si>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</si>
  <si>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</si>
  <si>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</si>
  <si>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</si>
  <si>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</si>
  <si>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</si>
  <si>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</si>
  <si>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</si>
  <si>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</si>
  <si>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</si>
  <si>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</si>
  <si>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</si>
  <si>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</si>
  <si>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</si>
  <si>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</si>
  <si>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</si>
  <si>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</si>
  <si>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</si>
  <si>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</si>
  <si>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</si>
  <si>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</si>
  <si>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</si>
  <si>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</si>
  <si>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</si>
  <si>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</si>
  <si>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</si>
  <si>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</si>
  <si>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</si>
  <si>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</si>
  <si>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</si>
  <si>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</si>
  <si>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</si>
  <si>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</si>
  <si>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</si>
  <si>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</si>
  <si>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</si>
  <si>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</si>
  <si>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</si>
  <si>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</si>
  <si>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</si>
  <si>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</si>
  <si>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</si>
  <si>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</si>
  <si>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</si>
  <si>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</si>
  <si>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</si>
  <si>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</si>
  <si>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</si>
  <si>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</si>
  <si>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</si>
  <si>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</si>
  <si>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</si>
  <si>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</si>
  <si>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</si>
  <si>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</si>
  <si>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1.17 4만원입금 (2만원부족)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</si>
  <si>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</si>
  <si>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</si>
  <si>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</si>
  <si>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</si>
  <si>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</si>
  <si>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</si>
  <si>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</si>
  <si>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</si>
  <si>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</si>
  <si>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</si>
  <si>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</si>
  <si>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</si>
  <si>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</si>
  <si>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</si>
  <si>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</si>
  <si>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</si>
  <si>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</si>
  <si>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</si>
  <si>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</si>
  <si>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</si>
  <si>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</si>
  <si>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</si>
  <si>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</si>
  <si>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</si>
  <si>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</si>
  <si>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</si>
  <si>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</si>
  <si>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</si>
  <si>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</si>
  <si>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</si>
  <si>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</si>
  <si>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</si>
  <si>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</si>
  <si>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</si>
  <si>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</si>
  <si>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</si>
  <si>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</si>
  <si>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</si>
  <si>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</si>
  <si>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</si>
  <si>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합계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</si>
  <si>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</si>
  <si>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</si>
  <si>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</si>
  <si>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</si>
  <si>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</si>
  <si>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</si>
  <si>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</si>
  <si>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</si>
  <si>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</si>
  <si>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</si>
  <si>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</si>
  <si>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</si>
  <si>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</si>
  <si>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</si>
  <si>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</si>
  <si>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</si>
  <si>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</si>
  <si>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</si>
  <si>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</si>
  <si>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</si>
  <si>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</si>
  <si>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</si>
  <si>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</si>
  <si>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</si>
  <si>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</si>
  <si>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</si>
  <si>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</si>
  <si>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</si>
  <si>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</si>
  <si>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</si>
  <si>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</si>
  <si>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</si>
  <si>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</si>
  <si>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</si>
  <si>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</si>
  <si>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</si>
  <si>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</si>
  <si>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</si>
  <si>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</si>
  <si>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</si>
  <si>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</si>
  <si>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</si>
  <si>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</si>
  <si>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</si>
  <si>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</si>
  <si>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</si>
  <si>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</si>
  <si>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</si>
  <si>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</si>
  <si>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</si>
  <si>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</si>
  <si>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</si>
  <si>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</si>
  <si>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</si>
  <si>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</si>
  <si>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</si>
  <si>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</si>
  <si>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</si>
  <si>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</si>
  <si>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</si>
  <si>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</si>
  <si>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</si>
  <si>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</si>
  <si>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</si>
  <si>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</si>
  <si>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</si>
  <si>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</si>
  <si>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</si>
  <si>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</si>
  <si>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</si>
  <si>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</si>
  <si>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</si>
  <si>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</si>
  <si>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</si>
  <si>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</si>
  <si>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</si>
  <si>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</si>
  <si>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</si>
  <si>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</si>
  <si>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</si>
  <si>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</si>
  <si>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</si>
  <si>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</si>
  <si>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</si>
  <si>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</si>
  <si>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</si>
  <si>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</si>
  <si>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</si>
  <si>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</si>
  <si>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</si>
  <si>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</si>
  <si>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</si>
  <si>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</si>
  <si>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</si>
  <si>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</si>
  <si>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</si>
  <si>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</si>
  <si>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</si>
  <si>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</si>
  <si>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</si>
  <si>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</si>
  <si>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</si>
  <si>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</si>
  <si>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</si>
  <si>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</si>
  <si>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</si>
  <si>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</si>
  <si>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</si>
  <si>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</si>
  <si>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</si>
  <si>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</si>
  <si>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</si>
  <si>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</si>
  <si>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</si>
  <si>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</si>
  <si>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</si>
  <si>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</si>
  <si>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</si>
  <si>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</si>
  <si>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</si>
  <si>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</si>
  <si>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</si>
  <si>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</si>
  <si>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</si>
  <si>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</si>
  <si>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</si>
  <si>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</si>
  <si>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</si>
  <si>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</si>
  <si>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</si>
  <si>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</si>
  <si>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</si>
  <si>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</si>
  <si>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</si>
  <si>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</si>
  <si>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</si>
  <si>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</si>
  <si>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</si>
  <si>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</si>
  <si>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</si>
  <si>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</si>
  <si>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</si>
  <si>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</si>
  <si>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</si>
  <si>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</si>
  <si>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</si>
  <si>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</si>
  <si>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</si>
  <si>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</si>
  <si>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</si>
  <si>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</si>
  <si>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</si>
  <si>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</si>
  <si>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</si>
  <si>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</si>
  <si>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</si>
  <si>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</si>
  <si>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</si>
  <si>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</si>
  <si>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</si>
  <si>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</si>
  <si>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</si>
  <si>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</si>
  <si>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</si>
  <si>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</si>
  <si>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</si>
  <si>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</si>
  <si>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</si>
  <si>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</si>
  <si>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</si>
  <si>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</si>
  <si>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</si>
  <si>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</si>
  <si>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</si>
  <si>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</si>
  <si>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</si>
  <si>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</si>
  <si>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</si>
  <si>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</si>
  <si>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</si>
  <si>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</si>
  <si>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</si>
  <si>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</si>
  <si>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</si>
  <si>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</si>
  <si>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</si>
  <si>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</si>
  <si>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</si>
  <si>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</si>
  <si>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</si>
  <si>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</si>
  <si>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</si>
  <si>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</si>
  <si>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</si>
  <si>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</si>
  <si>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</si>
  <si>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</si>
  <si>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</si>
  <si>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</si>
  <si>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</si>
  <si>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</si>
  <si>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</si>
  <si>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</si>
  <si>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</si>
  <si>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</si>
  <si>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</si>
  <si>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</si>
  <si>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</si>
  <si>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</si>
  <si>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</si>
  <si>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</si>
  <si>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</si>
  <si>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</si>
  <si>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</si>
  <si>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</si>
  <si>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</si>
  <si>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</si>
  <si>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</si>
  <si>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</si>
  <si>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</si>
  <si>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</si>
  <si>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</si>
  <si>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</si>
  <si>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</si>
  <si>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</si>
  <si>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</si>
  <si>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</si>
  <si>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</si>
  <si>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</si>
  <si>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</si>
  <si>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</si>
  <si>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</si>
  <si>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</si>
  <si>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</si>
  <si>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</si>
  <si>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</si>
  <si>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</si>
  <si>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</si>
  <si>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</si>
  <si>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</si>
  <si>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</si>
  <si>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</si>
  <si>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</si>
  <si>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</si>
  <si>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160`191</t>
    <phoneticPr fontId="1" type="noConversion"/>
  </si>
  <si>
    <t>연규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</si>
  <si>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</si>
  <si>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</si>
  <si>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</si>
  <si>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</si>
  <si>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</si>
  <si>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</si>
  <si>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</si>
  <si>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</si>
  <si>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</si>
  <si>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</si>
  <si>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</si>
  <si>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</si>
  <si>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</si>
  <si>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</si>
  <si>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</si>
  <si>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</si>
  <si>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</si>
  <si>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</si>
  <si>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</si>
  <si>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</si>
  <si>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</si>
  <si>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</si>
  <si>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</si>
  <si>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</si>
  <si>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</si>
  <si>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</si>
  <si>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</si>
  <si>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</si>
  <si>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</si>
  <si>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</si>
  <si>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</si>
  <si>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</si>
  <si>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</si>
  <si>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</si>
  <si>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</si>
  <si>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</si>
  <si>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</si>
  <si>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</si>
  <si>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</si>
  <si>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</si>
  <si>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</si>
  <si>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</si>
  <si>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</si>
  <si>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</si>
  <si>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</si>
  <si>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</si>
  <si>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</si>
  <si>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</si>
  <si>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</si>
  <si>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</si>
  <si>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</si>
  <si>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</si>
  <si>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회신 검토중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</si>
  <si>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</si>
  <si>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</si>
  <si>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</si>
  <si>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</si>
  <si>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</si>
  <si>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</si>
  <si>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</si>
  <si>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</si>
  <si>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</si>
  <si>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</si>
  <si>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</si>
  <si>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</si>
  <si>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</si>
  <si>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</si>
  <si>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</si>
  <si>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</si>
  <si>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</si>
  <si>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</si>
  <si>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</si>
  <si>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</si>
  <si>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</si>
  <si>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2/20 90만입 국(환급공제)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</si>
  <si>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</si>
  <si>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</si>
  <si>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</si>
  <si>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</si>
  <si>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</si>
  <si>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</si>
  <si>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</si>
  <si>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</si>
  <si>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</si>
  <si>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</si>
  <si>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</si>
  <si>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</si>
  <si>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</si>
  <si>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</si>
  <si>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</si>
  <si>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</si>
  <si>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</si>
  <si>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</si>
  <si>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</si>
  <si>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</si>
  <si>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</si>
  <si>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</si>
  <si>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</si>
  <si>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</si>
  <si>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</si>
  <si>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</si>
  <si>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</si>
  <si>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환급?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</si>
  <si>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</si>
  <si>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</si>
  <si>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</si>
  <si>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238~240</t>
    <phoneticPr fontId="1" type="noConversion"/>
  </si>
  <si>
    <t>20180302,07</t>
    <phoneticPr fontId="1" type="noConversion"/>
  </si>
  <si>
    <t>묘소확인요망</t>
    <phoneticPr fontId="1" type="noConversion"/>
  </si>
  <si>
    <t>묘소확인요망</t>
    <phoneticPr fontId="1" type="noConversion"/>
  </si>
  <si>
    <t>11/29 14만 입 **父의 족보명이 복상/행명복현이 맞는지 확인요망</t>
    <phoneticPr fontId="1" type="noConversion"/>
  </si>
  <si>
    <t>**父의 족보명이 일상/행명종현이 맞는지 확인요망</t>
    <phoneticPr fontId="1" type="noConversion"/>
  </si>
  <si>
    <t>**父의 족보명이 덕상/행명상현이 맞는지 확인요망</t>
    <phoneticPr fontId="1" type="noConversion"/>
  </si>
  <si>
    <t>2/1 완납**193 해숙(父진광)의배우자 졸일 확인요망</t>
    <phoneticPr fontId="1" type="noConversion"/>
  </si>
  <si>
    <t>**종기(父일균)배우자생년월일확인요망
※총28장이며 20번 준영이 없고 종삼,영준,광원(광원이 두명임)이 추가됨</t>
    <phoneticPr fontId="1" type="noConversion"/>
  </si>
  <si>
    <t>20180221~0302</t>
    <phoneticPr fontId="1" type="noConversion"/>
  </si>
  <si>
    <t>20180312~13</t>
    <phoneticPr fontId="1" type="noConversion"/>
  </si>
  <si>
    <t>(수정되어 154번까지 있음)
**61번 준영(父황원)의 한자이름은 준환임 확인요망
**74번 종구 배우자 한글,한문이름이 다름(홍래,홍분) 확인요망
**85번 종복의 子가 조은만 기록되어 있음 아들 태준(82년생) 확인요망
**107번 태산의 배우자 백씨,최씨 둘인지 확인요망
**11번순오와 124번순오 같은 사람인데 한자가 다르고 졸일이 다름 확인요망</t>
    <phoneticPr fontId="1" type="noConversion"/>
  </si>
  <si>
    <t>20180307~0314</t>
    <phoneticPr fontId="1" type="noConversion"/>
  </si>
  <si>
    <t>412~416</t>
    <phoneticPr fontId="1" type="noConversion"/>
  </si>
  <si>
    <t>20180314~0315</t>
    <phoneticPr fontId="1" type="noConversion"/>
  </si>
  <si>
    <t>**259번 진안과 261번 진택 쌍둥이인지 확인요망</t>
    <phoneticPr fontId="1" type="noConversion"/>
  </si>
  <si>
    <t>10월 10만원 입</t>
    <phoneticPr fontId="1" type="noConversion"/>
  </si>
  <si>
    <t>265~272</t>
    <phoneticPr fontId="1" type="noConversion"/>
  </si>
  <si>
    <t>660~695</t>
    <phoneticPr fontId="1" type="noConversion"/>
  </si>
  <si>
    <t>세경</t>
    <phoneticPr fontId="1" type="noConversion"/>
  </si>
  <si>
    <t>20180315~0316</t>
    <phoneticPr fontId="1" type="noConversion"/>
  </si>
  <si>
    <t>청도,매전,동산</t>
    <phoneticPr fontId="1" type="noConversion"/>
  </si>
  <si>
    <t>10.31일 28만원 입금.**번호수정</t>
    <phoneticPr fontId="1" type="noConversion"/>
  </si>
  <si>
    <t>**수단지 있으나 번호가 없어 추가함</t>
    <phoneticPr fontId="1" type="noConversion"/>
  </si>
  <si>
    <t>12월 .322만원 입금**527번동석(父우용) 졸일확인요망
**520번동준과 529번동준 동일인이나 내용이 다름 
**536번미나 자녀 입력안함(줄 그어져있음)</t>
    <phoneticPr fontId="1" type="noConversion"/>
  </si>
  <si>
    <t>20180319~0320</t>
    <phoneticPr fontId="1" type="noConversion"/>
  </si>
  <si>
    <t xml:space="preserve">2/5  28 입               </t>
    <phoneticPr fontId="1" type="noConversion"/>
  </si>
  <si>
    <t>2/14 12입 20일 6반환 **父확인요망</t>
    <phoneticPr fontId="1" type="noConversion"/>
  </si>
  <si>
    <t>**107번상조 배우자 본관재확인요망(여산장씨?)</t>
    <phoneticPr fontId="1" type="noConversion"/>
  </si>
  <si>
    <t>**109~115 없음
**122번 상학의 子 진열 字확인요망
**123번 태자의자녀 생년월일 확인요망</t>
    <phoneticPr fontId="1" type="noConversion"/>
  </si>
  <si>
    <t>완료</t>
    <phoneticPr fontId="1" type="noConversion"/>
  </si>
  <si>
    <t>완료</t>
    <phoneticPr fontId="1" type="noConversion"/>
  </si>
  <si>
    <t>완료(번호121~158)</t>
    <phoneticPr fontId="1" type="noConversion"/>
  </si>
  <si>
    <t>완료</t>
    <phoneticPr fontId="1" type="noConversion"/>
  </si>
  <si>
    <t>? **재화배우자 전아현 생년월일확인요망</t>
    <phoneticPr fontId="1" type="noConversion"/>
  </si>
  <si>
    <t>**160번까지 있음</t>
    <phoneticPr fontId="1" type="noConversion"/>
  </si>
  <si>
    <t>완료</t>
    <phoneticPr fontId="1" type="noConversion"/>
  </si>
  <si>
    <t>완료</t>
    <phoneticPr fontId="1" type="noConversion"/>
  </si>
  <si>
    <t>241~358</t>
    <phoneticPr fontId="1" type="noConversion"/>
  </si>
  <si>
    <t>수현파반송</t>
    <phoneticPr fontId="1" type="noConversion"/>
  </si>
  <si>
    <t>종륜</t>
    <phoneticPr fontId="1" type="noConversion"/>
  </si>
  <si>
    <t>완료</t>
    <phoneticPr fontId="1" type="noConversion"/>
  </si>
  <si>
    <t>**356번대호 배우자 이름 한자 확인요망</t>
    <phoneticPr fontId="1" type="noConversion"/>
  </si>
  <si>
    <t>다인</t>
    <phoneticPr fontId="1" type="noConversion"/>
  </si>
  <si>
    <t>창섭</t>
    <phoneticPr fontId="1" type="noConversion"/>
  </si>
  <si>
    <t>412~494</t>
    <phoneticPr fontId="1" type="noConversion"/>
  </si>
  <si>
    <t>근호</t>
    <phoneticPr fontId="1" type="noConversion"/>
  </si>
  <si>
    <t>쌍계</t>
    <phoneticPr fontId="1" type="noConversion"/>
  </si>
  <si>
    <t>종훈</t>
    <phoneticPr fontId="1" type="noConversion"/>
  </si>
  <si>
    <t>완료</t>
    <phoneticPr fontId="1" type="noConversion"/>
  </si>
  <si>
    <t>일부</t>
    <phoneticPr fontId="1" type="noConversion"/>
  </si>
  <si>
    <t>찾을수없음</t>
    <phoneticPr fontId="1" type="noConversion"/>
  </si>
  <si>
    <t>찾을수없음</t>
    <phoneticPr fontId="1" type="noConversion"/>
  </si>
  <si>
    <t>? 통화</t>
    <phoneticPr fontId="1" type="noConversion"/>
  </si>
  <si>
    <t>654~655</t>
    <phoneticPr fontId="1" type="noConversion"/>
  </si>
  <si>
    <t>정태</t>
    <phoneticPr fontId="1" type="noConversion"/>
  </si>
  <si>
    <t>701~706</t>
    <phoneticPr fontId="1" type="noConversion"/>
  </si>
  <si>
    <t>상배</t>
    <phoneticPr fontId="1" type="noConversion"/>
  </si>
  <si>
    <t>창훈</t>
    <phoneticPr fontId="1" type="noConversion"/>
  </si>
  <si>
    <t xml:space="preserve">**병사공? </t>
    <phoneticPr fontId="1" type="noConversion"/>
  </si>
  <si>
    <t>708~715</t>
    <phoneticPr fontId="1" type="noConversion"/>
  </si>
  <si>
    <t>726~748</t>
    <phoneticPr fontId="1" type="noConversion"/>
  </si>
  <si>
    <t>문현</t>
    <phoneticPr fontId="1" type="noConversion"/>
  </si>
  <si>
    <t>찾을수없음</t>
    <phoneticPr fontId="1" type="noConversion"/>
  </si>
  <si>
    <t>10..9  2만원입금(2만원 부족)</t>
    <phoneticPr fontId="1" type="noConversion"/>
  </si>
  <si>
    <t>7.18 14만 입</t>
    <phoneticPr fontId="1" type="noConversion"/>
  </si>
  <si>
    <t>미납(통화됨 입금 약속)</t>
    <phoneticPr fontId="1" type="noConversion"/>
  </si>
  <si>
    <t>749~755</t>
    <phoneticPr fontId="1" type="noConversion"/>
  </si>
  <si>
    <t>경환</t>
    <phoneticPr fontId="1" type="noConversion"/>
  </si>
  <si>
    <t>완료</t>
    <phoneticPr fontId="1" type="noConversion"/>
  </si>
  <si>
    <t>756~759</t>
    <phoneticPr fontId="1" type="noConversion"/>
  </si>
  <si>
    <t>주암</t>
    <phoneticPr fontId="1" type="noConversion"/>
  </si>
  <si>
    <t>완료</t>
    <phoneticPr fontId="1" type="noConversion"/>
  </si>
  <si>
    <t>760~797</t>
    <phoneticPr fontId="1" type="noConversion"/>
  </si>
  <si>
    <t>종악</t>
    <phoneticPr fontId="1" type="noConversion"/>
  </si>
  <si>
    <t>798~799</t>
    <phoneticPr fontId="1" type="noConversion"/>
  </si>
  <si>
    <t>진국</t>
    <phoneticPr fontId="1" type="noConversion"/>
  </si>
  <si>
    <t>800~807</t>
    <phoneticPr fontId="1" type="noConversion"/>
  </si>
  <si>
    <t>득정</t>
    <phoneticPr fontId="1" type="noConversion"/>
  </si>
  <si>
    <t>808~828</t>
    <phoneticPr fontId="1" type="noConversion"/>
  </si>
  <si>
    <t>완료</t>
    <phoneticPr fontId="1" type="noConversion"/>
  </si>
  <si>
    <t>시랑</t>
    <phoneticPr fontId="1" type="noConversion"/>
  </si>
  <si>
    <t>판윤</t>
    <phoneticPr fontId="1" type="noConversion"/>
  </si>
  <si>
    <t>참의</t>
    <phoneticPr fontId="1" type="noConversion"/>
  </si>
  <si>
    <t>1. 수정되어 154번까지 있음</t>
    <phoneticPr fontId="1" type="noConversion"/>
  </si>
  <si>
    <t>2. 61번 준영(父황원)의 한자이름은 준환임</t>
    <phoneticPr fontId="1" type="noConversion"/>
  </si>
  <si>
    <t>3. 74번 종구 배우자 한글,한문이름이 다름(홍래,홍분)</t>
    <phoneticPr fontId="1" type="noConversion"/>
  </si>
  <si>
    <t>4. 85번 종복의 子가 조은만 기록되어 있음 아들 태준(82년생)이 추가등록인지?</t>
    <phoneticPr fontId="1" type="noConversion"/>
  </si>
  <si>
    <t>5. 107번 태산의 배우자 백씨,최씨 둘인지?</t>
    <phoneticPr fontId="1" type="noConversion"/>
  </si>
  <si>
    <t>6. 11번순오와 124번순오 같은 사람인데 한자가 다르고 졸일이 다름</t>
    <phoneticPr fontId="1" type="noConversion"/>
  </si>
  <si>
    <t>개포(1~106)</t>
    <phoneticPr fontId="1" type="noConversion"/>
  </si>
  <si>
    <t>개포(1~25)</t>
    <phoneticPr fontId="1" type="noConversion"/>
  </si>
  <si>
    <t>1. 종기(父일균)배우자생년월일확인요망</t>
    <phoneticPr fontId="1" type="noConversion"/>
  </si>
  <si>
    <t>2. 총28장이며 20번 준영이 없고 종삼,영준,광원(광원이 두명임)이 추가됨</t>
    <phoneticPr fontId="1" type="noConversion"/>
  </si>
  <si>
    <t>시랑(161~244)</t>
    <phoneticPr fontId="1" type="noConversion"/>
  </si>
  <si>
    <t>1. 193번 해숙(父진광)의배우자 졸일 확인요망</t>
    <phoneticPr fontId="1" type="noConversion"/>
  </si>
  <si>
    <t>파</t>
    <phoneticPr fontId="1" type="noConversion"/>
  </si>
  <si>
    <t>문중</t>
    <phoneticPr fontId="1" type="noConversion"/>
  </si>
  <si>
    <t>확인요청사항</t>
    <phoneticPr fontId="1" type="noConversion"/>
  </si>
  <si>
    <t>전광</t>
    <phoneticPr fontId="1" type="noConversion"/>
  </si>
  <si>
    <t>8.22..72만원 입금**76번종수의 배우자 본관 확인요망</t>
    <phoneticPr fontId="1" type="noConversion"/>
  </si>
  <si>
    <t>창원(28~77)</t>
    <phoneticPr fontId="1" type="noConversion"/>
  </si>
  <si>
    <t>111~113</t>
  </si>
  <si>
    <t>115~116</t>
  </si>
  <si>
    <t>117~118</t>
  </si>
  <si>
    <t>2. 은주 父확인요망</t>
    <phoneticPr fontId="1" type="noConversion"/>
  </si>
  <si>
    <t>3. 병진 父의 족보명이 덕상/행명상현이 맞는지 확인요망</t>
    <phoneticPr fontId="1" type="noConversion"/>
  </si>
  <si>
    <t>4. 대식 父의 족보명이 일상/행명종현이 맞는지 확인요망</t>
    <phoneticPr fontId="1" type="noConversion"/>
  </si>
  <si>
    <t>5. 정민 父의 족보명이 복상/행명복현이 맞는지 확인요망</t>
    <phoneticPr fontId="1" type="noConversion"/>
  </si>
  <si>
    <t>93~104</t>
    <phoneticPr fontId="1" type="noConversion"/>
  </si>
  <si>
    <t>인동(93~104)</t>
    <phoneticPr fontId="1" type="noConversion"/>
  </si>
  <si>
    <t>8.16 48만입**103다은 한자확인요망(父재균)</t>
    <phoneticPr fontId="1" type="noConversion"/>
  </si>
  <si>
    <t>12.월 164만원입금?(결혼 변경 출가인무산정)
**208번 영수의 자 지혜 생년월일 확인요망</t>
    <phoneticPr fontId="1" type="noConversion"/>
  </si>
  <si>
    <t>208번 영수의 자 지혜 생년월일 확인요망</t>
  </si>
  <si>
    <t>함안가동(129~240)</t>
    <phoneticPr fontId="1" type="noConversion"/>
  </si>
  <si>
    <t>인동(259~261)</t>
    <phoneticPr fontId="1" type="noConversion"/>
  </si>
  <si>
    <t>1. 527번동석(父우용) 졸일확인요망</t>
    <phoneticPr fontId="1" type="noConversion"/>
  </si>
  <si>
    <t xml:space="preserve">2. 520번동준과 529번동준 동일인이나 내용이 다름 </t>
    <phoneticPr fontId="1" type="noConversion"/>
  </si>
  <si>
    <t>3. 536번미나 자녀 입력안함(줄 그어져있음)</t>
    <phoneticPr fontId="1" type="noConversion"/>
  </si>
  <si>
    <t>밀양(520~597)</t>
    <phoneticPr fontId="1" type="noConversion"/>
  </si>
  <si>
    <t>76번 종수의 배우자 본관 확인요망</t>
    <phoneticPr fontId="1" type="noConversion"/>
  </si>
  <si>
    <t>259번 진안과 261번 진택 쌍둥이인지 확인요망</t>
    <phoneticPr fontId="1" type="noConversion"/>
  </si>
  <si>
    <t>1/30 28만 (석정희) 환급 국 816 501 01 322 059
**643~644 찾을수없음</t>
    <phoneticPr fontId="1" type="noConversion"/>
  </si>
  <si>
    <t>643~644 찾을수없음</t>
    <phoneticPr fontId="1" type="noConversion"/>
  </si>
  <si>
    <t>정철(642~644)</t>
    <phoneticPr fontId="1" type="noConversion"/>
  </si>
  <si>
    <t>창원(645)</t>
    <phoneticPr fontId="1" type="noConversion"/>
  </si>
  <si>
    <t>찾을수없음</t>
    <phoneticPr fontId="1" type="noConversion"/>
  </si>
  <si>
    <t>밀양(648~651)</t>
    <phoneticPr fontId="1" type="noConversion"/>
  </si>
  <si>
    <t>찾을수없음</t>
    <phoneticPr fontId="1" type="noConversion"/>
  </si>
  <si>
    <t>금곡(652~653)</t>
    <phoneticPr fontId="1" type="noConversion"/>
  </si>
  <si>
    <t>종훈(642)</t>
    <phoneticPr fontId="1" type="noConversion"/>
  </si>
  <si>
    <t>세경(660~695)</t>
    <phoneticPr fontId="1" type="noConversion"/>
  </si>
  <si>
    <t>상배(701~706)</t>
    <phoneticPr fontId="1" type="noConversion"/>
  </si>
  <si>
    <t>창훈(708~715)</t>
    <phoneticPr fontId="1" type="noConversion"/>
  </si>
  <si>
    <t>문현(726~748)</t>
    <phoneticPr fontId="1" type="noConversion"/>
  </si>
  <si>
    <t>경환(749~755)</t>
    <phoneticPr fontId="1" type="noConversion"/>
  </si>
  <si>
    <t>주암(756~759)</t>
    <phoneticPr fontId="1" type="noConversion"/>
  </si>
  <si>
    <t>종악(760~797)</t>
    <phoneticPr fontId="1" type="noConversion"/>
  </si>
  <si>
    <t>진국(798~799)</t>
    <phoneticPr fontId="1" type="noConversion"/>
  </si>
  <si>
    <t>득정(800~807)</t>
    <phoneticPr fontId="1" type="noConversion"/>
  </si>
  <si>
    <t>종악(808~828)</t>
    <phoneticPr fontId="1" type="noConversion"/>
  </si>
  <si>
    <t>수단지 있으나 번호가 없어 추가함</t>
    <phoneticPr fontId="1" type="noConversion"/>
  </si>
  <si>
    <t>참판</t>
    <phoneticPr fontId="1" type="noConversion"/>
  </si>
  <si>
    <t>2/20 90만입 **42~43 없음</t>
    <phoneticPr fontId="1" type="noConversion"/>
  </si>
  <si>
    <t>음성(양환)</t>
    <phoneticPr fontId="1" type="noConversion"/>
  </si>
  <si>
    <t>42~43 없음</t>
  </si>
  <si>
    <t>10.17 8만입 **47번민호 父명이 없음</t>
    <phoneticPr fontId="1" type="noConversion"/>
  </si>
  <si>
    <t>47번민호 父명이 없음</t>
  </si>
  <si>
    <t>민호(47)</t>
    <phoneticPr fontId="1" type="noConversion"/>
  </si>
  <si>
    <t>연화(93~108)</t>
    <phoneticPr fontId="1" type="noConversion"/>
  </si>
  <si>
    <t>연성(109~123)</t>
    <phoneticPr fontId="1" type="noConversion"/>
  </si>
  <si>
    <t>2/6 340만입금
**175번상민배우자 조윤주생년월일확인요망</t>
    <phoneticPr fontId="1" type="noConversion"/>
  </si>
  <si>
    <t>연규(160~191)</t>
    <phoneticPr fontId="1" type="noConversion"/>
  </si>
  <si>
    <t>논공(194~199)</t>
    <phoneticPr fontId="1" type="noConversion"/>
  </si>
  <si>
    <t>쌍계근호412~494</t>
    <phoneticPr fontId="1" type="noConversion"/>
  </si>
  <si>
    <t>다인(359~411)</t>
    <phoneticPr fontId="1" type="noConversion"/>
  </si>
  <si>
    <t>반송종륜(241~358)</t>
    <phoneticPr fontId="1" type="noConversion"/>
  </si>
  <si>
    <t>107번상조 배우자 본관재확인요망(여산장씨?)</t>
    <phoneticPr fontId="1" type="noConversion"/>
  </si>
  <si>
    <t>175번상민배우자 조윤주생년월일확인요망</t>
    <phoneticPr fontId="1" type="noConversion"/>
  </si>
  <si>
    <t>재화배우자 전아현 생년월일확인요망</t>
    <phoneticPr fontId="1" type="noConversion"/>
  </si>
  <si>
    <t>1. 109~115 없음</t>
    <phoneticPr fontId="1" type="noConversion"/>
  </si>
  <si>
    <t>2. 122번 상학의 子 진열 字확인요망</t>
    <phoneticPr fontId="1" type="noConversion"/>
  </si>
  <si>
    <t>3. 123번 태자의자녀 생년월일 확인요망</t>
    <phoneticPr fontId="1" type="noConversion"/>
  </si>
  <si>
    <t>1. 수단지 있으나 번호가 없어 추가함</t>
    <phoneticPr fontId="1" type="noConversion"/>
  </si>
  <si>
    <t>2. 356번대호 배우자 이름 한자 확인요망</t>
    <phoneticPr fontId="1" type="noConversion"/>
  </si>
  <si>
    <t>2. 448번영재,배우자 생년월일과 졸년확인요망</t>
    <phoneticPr fontId="1" type="noConversion"/>
  </si>
  <si>
    <t>&lt;&lt;수단신청자 확인요청사항&gt;&gt;</t>
    <phoneticPr fontId="1" type="noConversion"/>
  </si>
  <si>
    <t>영태(91)</t>
    <phoneticPr fontId="1" type="noConversion"/>
  </si>
  <si>
    <t>찾을 수 없음</t>
    <phoneticPr fontId="1" type="noConversion"/>
  </si>
  <si>
    <t>103번 다은 한자확인요망(父재균)</t>
    <phoneticPr fontId="1" type="noConversion"/>
  </si>
  <si>
    <t>1. 55번 인순26/71번 길순26/80번 호치25/92번 장순26  
   묘소확인요망(포스트잇에 가려짐)</t>
    <phoneticPr fontId="1" type="noConversion"/>
  </si>
  <si>
    <t>**448번영재,배우자 생년월일과 졸년확인요망 
**479번창근의 자녀들 확인요망(구보에는 아들 둘로 되어 있음/생년월일도 다름/수단지에 사위이름이 접혀져 안보임)</t>
    <phoneticPr fontId="1" type="noConversion"/>
  </si>
  <si>
    <t>307~310</t>
    <phoneticPr fontId="1" type="noConversion"/>
  </si>
  <si>
    <t>대구</t>
    <phoneticPr fontId="1" type="noConversion"/>
  </si>
  <si>
    <t>영학</t>
    <phoneticPr fontId="1" type="noConversion"/>
  </si>
  <si>
    <t>우만</t>
    <phoneticPr fontId="1" type="noConversion"/>
  </si>
  <si>
    <t>호춘</t>
    <phoneticPr fontId="1" type="noConversion"/>
  </si>
  <si>
    <t>완료</t>
    <phoneticPr fontId="1" type="noConversion"/>
  </si>
  <si>
    <t>314~362</t>
    <phoneticPr fontId="1" type="noConversion"/>
  </si>
  <si>
    <t>완료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</si>
  <si>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</si>
  <si>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</si>
  <si>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</si>
  <si>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완료</t>
    <phoneticPr fontId="1" type="noConversion"/>
  </si>
  <si>
    <t>311~313</t>
    <phoneticPr fontId="1" type="noConversion"/>
  </si>
  <si>
    <t>재열</t>
    <phoneticPr fontId="1" type="noConversion"/>
  </si>
  <si>
    <t>환주</t>
    <phoneticPr fontId="1" type="noConversion"/>
  </si>
  <si>
    <t>**366번필균 배우자 생년월일 확인요망
 394번은경 배우자 父확인요망</t>
    <phoneticPr fontId="1" type="noConversion"/>
  </si>
  <si>
    <t>200~231</t>
    <phoneticPr fontId="1" type="noConversion"/>
  </si>
  <si>
    <t>236~239</t>
    <phoneticPr fontId="1" type="noConversion"/>
  </si>
  <si>
    <t>성근</t>
    <phoneticPr fontId="1" type="noConversion"/>
  </si>
  <si>
    <t>상길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</si>
  <si>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</si>
  <si>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</si>
  <si>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</si>
  <si>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종태</t>
    <phoneticPr fontId="1" type="noConversion"/>
  </si>
  <si>
    <t>창녕매탄</t>
    <phoneticPr fontId="1" type="noConversion"/>
  </si>
  <si>
    <t>창녕</t>
    <phoneticPr fontId="1" type="noConversion"/>
  </si>
  <si>
    <t>이영</t>
    <phoneticPr fontId="1" type="noConversion"/>
  </si>
  <si>
    <t>완료</t>
    <phoneticPr fontId="1" type="noConversion"/>
  </si>
  <si>
    <t>631~632</t>
    <phoneticPr fontId="1" type="noConversion"/>
  </si>
  <si>
    <t>호석</t>
    <phoneticPr fontId="1" type="noConversion"/>
  </si>
  <si>
    <t>호원</t>
    <phoneticPr fontId="1" type="noConversion"/>
  </si>
  <si>
    <t>창녕</t>
    <phoneticPr fontId="1" type="noConversion"/>
  </si>
  <si>
    <t>완료</t>
    <phoneticPr fontId="1" type="noConversion"/>
  </si>
  <si>
    <t>644~652</t>
    <phoneticPr fontId="1" type="noConversion"/>
  </si>
  <si>
    <t>124~129</t>
    <phoneticPr fontId="1" type="noConversion"/>
  </si>
  <si>
    <t>**125번부터 있음</t>
    <phoneticPr fontId="1" type="noConversion"/>
  </si>
  <si>
    <t>155~`159</t>
    <phoneticPr fontId="1" type="noConversion"/>
  </si>
  <si>
    <t>359~411</t>
    <phoneticPr fontId="1" type="noConversion"/>
  </si>
  <si>
    <t>404~530</t>
    <phoneticPr fontId="1" type="noConversion"/>
  </si>
  <si>
    <t>**529~530번민구,민우 찾을수없음</t>
    <phoneticPr fontId="1" type="noConversion"/>
  </si>
  <si>
    <t>633~643</t>
    <phoneticPr fontId="1" type="noConversion"/>
  </si>
  <si>
    <t>696~701</t>
    <phoneticPr fontId="1" type="noConversion"/>
  </si>
  <si>
    <t>303~306</t>
    <phoneticPr fontId="1" type="noConversion"/>
  </si>
  <si>
    <t>창녕</t>
    <phoneticPr fontId="1" type="noConversion"/>
  </si>
  <si>
    <t>정환</t>
    <phoneticPr fontId="1" type="noConversion"/>
  </si>
  <si>
    <t>386~403</t>
    <phoneticPr fontId="1" type="noConversion"/>
  </si>
  <si>
    <t>무생</t>
    <phoneticPr fontId="1" type="noConversion"/>
  </si>
  <si>
    <t>374~385</t>
    <phoneticPr fontId="1" type="noConversion"/>
  </si>
  <si>
    <t>청도</t>
    <phoneticPr fontId="1" type="noConversion"/>
  </si>
  <si>
    <t>구암</t>
    <phoneticPr fontId="1" type="noConversion"/>
  </si>
  <si>
    <t>830~929</t>
    <phoneticPr fontId="1" type="noConversion"/>
  </si>
  <si>
    <t>창순</t>
    <phoneticPr fontId="1" type="noConversion"/>
  </si>
  <si>
    <t>완료</t>
    <phoneticPr fontId="1" type="noConversion"/>
  </si>
  <si>
    <t>흥기</t>
    <phoneticPr fontId="1" type="noConversion"/>
  </si>
  <si>
    <t>중복(완료)</t>
    <phoneticPr fontId="1" type="noConversion"/>
  </si>
  <si>
    <t>못찾음</t>
    <phoneticPr fontId="1" type="noConversion"/>
  </si>
  <si>
    <t>240~302</t>
    <phoneticPr fontId="1" type="noConversion"/>
  </si>
  <si>
    <t>대구</t>
    <phoneticPr fontId="1" type="noConversion"/>
  </si>
  <si>
    <t>대근</t>
    <phoneticPr fontId="1" type="noConversion"/>
  </si>
  <si>
    <t>완료</t>
    <phoneticPr fontId="1" type="noConversion"/>
  </si>
  <si>
    <t>**대구 호열의 내용과 중복</t>
    <phoneticPr fontId="1" type="noConversion"/>
  </si>
  <si>
    <t>**642번 종훈 찾을수없음
** 640~641 귀수,민수의 부 호득이 639번 덕영의 부 호원의 형제인지 확인요망
번호가 이어져 있어 호득과 호원이 형제라 생각했는데 구보 권수가 달라서 확인요망</t>
    <phoneticPr fontId="1" type="noConversion"/>
  </si>
  <si>
    <t>930~1019</t>
    <phoneticPr fontId="1" type="noConversion"/>
  </si>
  <si>
    <t>삼균</t>
    <phoneticPr fontId="1" type="noConversion"/>
  </si>
  <si>
    <t>**260번 정길이 상길,명길의 형제인지 확인요망
**295~297번 못찾음</t>
    <phoneticPr fontId="1" type="noConversion"/>
  </si>
  <si>
    <t>완료</t>
    <phoneticPr fontId="1" type="noConversion"/>
  </si>
  <si>
    <t>1020~1101</t>
    <phoneticPr fontId="1" type="noConversion"/>
  </si>
  <si>
    <t>진권</t>
    <phoneticPr fontId="1" type="noConversion"/>
  </si>
  <si>
    <t>완료</t>
    <phoneticPr fontId="1" type="noConversion"/>
  </si>
  <si>
    <t>인산1</t>
    <phoneticPr fontId="1" type="noConversion"/>
  </si>
  <si>
    <t>인산2</t>
    <phoneticPr fontId="1" type="noConversion"/>
  </si>
  <si>
    <t>인산3</t>
    <phoneticPr fontId="1" type="noConversion"/>
  </si>
  <si>
    <t>1102~1197</t>
    <phoneticPr fontId="1" type="noConversion"/>
  </si>
  <si>
    <t>인산4</t>
    <phoneticPr fontId="1" type="noConversion"/>
  </si>
  <si>
    <t>계수</t>
    <phoneticPr fontId="1" type="noConversion"/>
  </si>
  <si>
    <t>1198~1342</t>
    <phoneticPr fontId="1" type="noConversion"/>
  </si>
  <si>
    <t>인산5</t>
    <phoneticPr fontId="1" type="noConversion"/>
  </si>
  <si>
    <t>호덕</t>
    <phoneticPr fontId="1" type="noConversion"/>
  </si>
  <si>
    <t>1343~1400</t>
    <phoneticPr fontId="1" type="noConversion"/>
  </si>
  <si>
    <t>인산6</t>
    <phoneticPr fontId="1" type="noConversion"/>
  </si>
  <si>
    <t>재봉</t>
    <phoneticPr fontId="1" type="noConversion"/>
  </si>
  <si>
    <t>1401~1448</t>
    <phoneticPr fontId="1" type="noConversion"/>
  </si>
  <si>
    <t>용진</t>
    <phoneticPr fontId="1" type="noConversion"/>
  </si>
  <si>
    <t>인산7</t>
    <phoneticPr fontId="1" type="noConversion"/>
  </si>
  <si>
    <t>진행중</t>
    <phoneticPr fontId="1" type="noConversion"/>
  </si>
  <si>
    <t>진행중</t>
    <phoneticPr fontId="1" type="noConversion"/>
  </si>
  <si>
    <t>**35번 연숙 자녀 두명 이름이 없음</t>
    <phoneticPr fontId="1" type="noConversion"/>
  </si>
  <si>
    <t>완료</t>
    <phoneticPr fontId="1" type="noConversion"/>
  </si>
  <si>
    <t>없음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</si>
</sst>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한양해서"/>
      <family val="1"/>
      <charset val="129"/>
    </font>
    <font>
      <b/>
      <sz val="11"/>
      <color theme="1"/>
      <name val="한양해서"/>
      <family val="1"/>
      <charset val="129"/>
    </font>
    <font>
      <b/>
      <sz val="16"/>
      <color theme="1"/>
      <name val="한양해서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10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41" fontId="0" fillId="0" borderId="36" xfId="0" applyNumberFormat="1" applyBorder="1">
      <alignment vertical="center"/>
    </xf>
    <xf numFmtId="0" fontId="10" fillId="0" borderId="36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14" xfId="1" applyFont="1" applyBorder="1" applyAlignment="1">
      <alignment horizontal="right" vertical="center"/>
    </xf>
    <xf numFmtId="41" fontId="0" fillId="0" borderId="26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8" xfId="1" applyFont="1" applyBorder="1">
      <alignment vertical="center"/>
    </xf>
    <xf numFmtId="41" fontId="2" fillId="0" borderId="29" xfId="1" applyFont="1" applyBorder="1">
      <alignment vertical="center"/>
    </xf>
    <xf numFmtId="41" fontId="0" fillId="0" borderId="29" xfId="1" applyFont="1" applyBorder="1">
      <alignment vertical="center"/>
    </xf>
    <xf numFmtId="41" fontId="4" fillId="0" borderId="28" xfId="1" applyFont="1" applyBorder="1" applyAlignment="1">
      <alignment horizontal="center" vertical="center"/>
    </xf>
    <xf numFmtId="41" fontId="0" fillId="0" borderId="20" xfId="1" applyFont="1" applyBorder="1">
      <alignment vertical="center"/>
    </xf>
    <xf numFmtId="41" fontId="0" fillId="0" borderId="31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7" xfId="1" applyFont="1" applyBorder="1">
      <alignment vertical="center"/>
    </xf>
    <xf numFmtId="41" fontId="0" fillId="0" borderId="36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9" xfId="0" applyFill="1" applyBorder="1">
      <alignment vertical="center"/>
    </xf>
    <xf numFmtId="0" fontId="0" fillId="0" borderId="2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9" fillId="0" borderId="11" xfId="1" applyFont="1" applyBorder="1" applyAlignment="1">
      <alignment horizontal="center"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41" fontId="8" fillId="0" borderId="0" xfId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40" xfId="0" applyBorder="1">
      <alignment vertical="center"/>
    </xf>
    <xf numFmtId="41" fontId="0" fillId="0" borderId="2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0" fillId="0" borderId="0" xfId="1" applyFont="1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41" fontId="0" fillId="0" borderId="42" xfId="1" applyFont="1" applyBorder="1">
      <alignment vertical="center"/>
    </xf>
    <xf numFmtId="41" fontId="0" fillId="0" borderId="39" xfId="1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46" xfId="0" applyBorder="1">
      <alignment vertical="center"/>
    </xf>
    <xf numFmtId="0" fontId="17" fillId="0" borderId="0" xfId="0" applyFont="1">
      <alignment vertical="center"/>
    </xf>
    <xf numFmtId="0" fontId="6" fillId="0" borderId="37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45" xfId="0" applyFont="1" applyBorder="1" applyAlignment="1">
      <alignment horizontal="center" vertical="center"/>
    </xf>
    <xf numFmtId="0" fontId="17" fillId="0" borderId="36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37" xfId="0" applyFont="1" applyBorder="1">
      <alignment vertical="center"/>
    </xf>
    <xf numFmtId="0" fontId="17" fillId="0" borderId="46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47" xfId="0" applyFill="1" applyBorder="1">
      <alignment vertical="center"/>
    </xf>
    <xf numFmtId="0" fontId="0" fillId="0" borderId="48" xfId="0" applyBorder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34" xfId="0" applyBorder="1">
      <alignment vertical="center"/>
    </xf>
    <xf numFmtId="0" fontId="0" fillId="0" borderId="2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28" xfId="0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4" borderId="40" xfId="0" applyFill="1" applyBorder="1" applyAlignment="1">
      <alignment horizontal="right" vertical="center"/>
    </xf>
    <xf numFmtId="0" fontId="0" fillId="3" borderId="28" xfId="0" applyFill="1" applyBorder="1" applyAlignment="1">
      <alignment horizontal="right" vertical="center"/>
    </xf>
    <xf numFmtId="0" fontId="0" fillId="3" borderId="40" xfId="0" applyFill="1" applyBorder="1" applyAlignment="1">
      <alignment horizontal="right" vertical="center"/>
    </xf>
    <xf numFmtId="0" fontId="0" fillId="4" borderId="28" xfId="0" applyFill="1" applyBorder="1" applyAlignment="1">
      <alignment horizontal="right" vertical="center"/>
    </xf>
    <xf numFmtId="0" fontId="18" fillId="4" borderId="39" xfId="0" applyFont="1" applyFill="1" applyBorder="1">
      <alignment vertical="center"/>
    </xf>
    <xf numFmtId="0" fontId="0" fillId="4" borderId="0" xfId="0" applyFill="1">
      <alignment vertical="center"/>
    </xf>
    <xf numFmtId="0" fontId="0" fillId="2" borderId="20" xfId="0" applyFill="1" applyBorder="1" applyAlignment="1">
      <alignment vertical="center" wrapText="1"/>
    </xf>
    <xf numFmtId="0" fontId="0" fillId="2" borderId="20" xfId="0" applyFill="1" applyBorder="1">
      <alignment vertical="center"/>
    </xf>
    <xf numFmtId="0" fontId="0" fillId="0" borderId="49" xfId="0" applyBorder="1">
      <alignment vertical="center"/>
    </xf>
    <xf numFmtId="0" fontId="0" fillId="0" borderId="48" xfId="0" applyFill="1" applyBorder="1">
      <alignment vertical="center"/>
    </xf>
    <xf numFmtId="0" fontId="0" fillId="2" borderId="41" xfId="0" applyFill="1" applyBorder="1" applyAlignment="1">
      <alignment vertical="center" wrapText="1"/>
    </xf>
    <xf numFmtId="0" fontId="0" fillId="4" borderId="20" xfId="0" applyFill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38" xfId="0" applyFont="1" applyFill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9" fillId="0" borderId="38" xfId="0" applyFont="1" applyBorder="1">
      <alignment vertical="center"/>
    </xf>
    <xf numFmtId="0" fontId="19" fillId="0" borderId="38" xfId="0" applyFont="1" applyFill="1" applyBorder="1">
      <alignment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19" fillId="0" borderId="38" xfId="0" applyFont="1" applyBorder="1" applyAlignment="1">
      <alignment horizontal="left" vertical="center"/>
    </xf>
    <xf numFmtId="0" fontId="20" fillId="5" borderId="38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176" fontId="0" fillId="2" borderId="0" xfId="0" applyNumberFormat="1" applyFill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124"/>
  <sheetViews>
    <sheetView topLeftCell="C103" zoomScale="85" zoomScaleNormal="85" workbookViewId="0">
      <selection activeCell="B116" sqref="B116"/>
    </sheetView>
  </sheetViews>
  <sheetFormatPr defaultRowHeight="20.25" customHeight="1"/>
  <cols>
    <col min="1" max="2" width="11" customWidth="1"/>
    <col min="4" max="4" width="15.3984375" style="45" customWidth="1"/>
    <col min="5" max="5" width="10.8984375" style="30" customWidth="1"/>
    <col min="6" max="6" width="11.69921875" style="30" customWidth="1"/>
    <col min="7" max="7" width="13.09765625" style="30" customWidth="1"/>
    <col min="8" max="8" width="12.5" style="30" customWidth="1"/>
    <col min="9" max="9" width="11.69921875" style="38" customWidth="1"/>
    <col min="10" max="10" width="7.69921875" style="30" customWidth="1"/>
    <col min="11" max="11" width="11.69921875" style="30" customWidth="1"/>
    <col min="12" max="12" width="5.19921875" style="38" bestFit="1" customWidth="1"/>
    <col min="13" max="13" width="11" style="30" customWidth="1"/>
    <col min="14" max="14" width="11.69921875" style="30" customWidth="1"/>
    <col min="15" max="15" width="10.5" style="42" customWidth="1"/>
    <col min="16" max="16" width="12" style="42" customWidth="1"/>
    <col min="17" max="17" width="11.19921875" customWidth="1"/>
    <col min="18" max="18" width="62" bestFit="1" customWidth="1"/>
  </cols>
  <sheetData>
    <row r="1" spans="1:17" s="1" customFormat="1" ht="20.25" customHeight="1" thickBot="1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>
      <c r="A2" s="16" t="s">
        <v>13</v>
      </c>
      <c r="B2" s="16" t="s">
        <v>31</v>
      </c>
      <c r="C2" s="44" t="s">
        <v>19</v>
      </c>
      <c r="D2" s="5" t="s">
        <v>0</v>
      </c>
      <c r="E2" s="217" t="s">
        <v>9</v>
      </c>
      <c r="F2" s="218"/>
      <c r="G2" s="218"/>
      <c r="H2" s="219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  <c r="Q4">
        <v>20180308</v>
      </c>
    </row>
    <row r="5" spans="1:17" ht="20.25" customHeight="1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  <c r="Q5">
        <v>20180308</v>
      </c>
    </row>
    <row r="6" spans="1:17" ht="20.25" customHeight="1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  <c r="Q6">
        <v>20180308</v>
      </c>
    </row>
    <row r="7" spans="1:17" ht="20.25" customHeight="1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  <c r="Q7">
        <v>20180308</v>
      </c>
    </row>
    <row r="8" spans="1:17" ht="20.25" customHeight="1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  <c r="Q8">
        <v>20180308</v>
      </c>
    </row>
    <row r="9" spans="1:17" ht="20.25" customHeight="1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  <c r="Q9">
        <v>20180308</v>
      </c>
    </row>
    <row r="10" spans="1:17" ht="20.25" customHeight="1">
      <c r="B10">
        <v>7</v>
      </c>
      <c r="D10" s="45" t="s">
        <v>42</v>
      </c>
      <c r="G10" s="30">
        <v>1</v>
      </c>
      <c r="H10" s="30">
        <v>1</v>
      </c>
      <c r="Q10">
        <v>20180308</v>
      </c>
    </row>
    <row r="11" spans="1:17" ht="20.25" customHeight="1">
      <c r="B11">
        <v>8</v>
      </c>
      <c r="D11" s="45" t="s">
        <v>43</v>
      </c>
      <c r="G11" s="30">
        <v>1</v>
      </c>
      <c r="H11" s="30">
        <v>1</v>
      </c>
      <c r="M11" s="30">
        <v>1</v>
      </c>
      <c r="Q11">
        <v>20180308</v>
      </c>
    </row>
    <row r="12" spans="1:17" ht="20.25" customHeight="1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  <c r="Q12">
        <v>20180308</v>
      </c>
    </row>
    <row r="13" spans="1:17" ht="20.25" customHeight="1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  <c r="Q13">
        <v>20180308</v>
      </c>
    </row>
    <row r="14" spans="1:17" ht="20.25" customHeight="1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  <c r="Q14">
        <v>20180308</v>
      </c>
    </row>
    <row r="15" spans="1:17" ht="20.25" customHeight="1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  <c r="Q15">
        <v>20180308</v>
      </c>
    </row>
    <row r="16" spans="1:17" ht="20.25" customHeight="1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  <c r="Q16">
        <v>20180308</v>
      </c>
    </row>
    <row r="17" spans="2:17" ht="20.25" customHeight="1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  <c r="Q17">
        <v>20180308</v>
      </c>
    </row>
    <row r="18" spans="2:17" ht="20.25" customHeight="1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  <c r="Q18">
        <v>20180308</v>
      </c>
    </row>
    <row r="19" spans="2:17" ht="20.25" customHeight="1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  <c r="Q19">
        <v>20180308</v>
      </c>
    </row>
    <row r="20" spans="2:17" ht="20.25" customHeight="1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  <c r="Q20">
        <v>20180308</v>
      </c>
    </row>
    <row r="21" spans="2:17" ht="20.25" customHeight="1">
      <c r="B21">
        <v>18</v>
      </c>
      <c r="D21" s="45" t="s">
        <v>54</v>
      </c>
      <c r="F21" s="30">
        <v>1</v>
      </c>
      <c r="H21" s="30">
        <v>1</v>
      </c>
      <c r="L21" s="38">
        <v>1</v>
      </c>
      <c r="Q21">
        <v>20180308</v>
      </c>
    </row>
    <row r="22" spans="2:17" ht="20.25" customHeight="1">
      <c r="B22">
        <v>19</v>
      </c>
      <c r="D22" s="45" t="s">
        <v>55</v>
      </c>
      <c r="G22" s="30">
        <v>1</v>
      </c>
      <c r="H22" s="30">
        <v>1</v>
      </c>
      <c r="Q22">
        <v>20180308</v>
      </c>
    </row>
    <row r="23" spans="2:17" ht="20.25" customHeight="1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  <c r="Q23">
        <v>20180308</v>
      </c>
    </row>
    <row r="24" spans="2:17" ht="20.25" customHeight="1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  <c r="Q24">
        <v>20180308</v>
      </c>
    </row>
    <row r="25" spans="2:17" ht="20.25" customHeight="1">
      <c r="B25">
        <v>22</v>
      </c>
      <c r="D25" s="45" t="s">
        <v>64</v>
      </c>
      <c r="E25" s="30">
        <v>1</v>
      </c>
      <c r="H25" s="30">
        <v>1</v>
      </c>
      <c r="I25" s="38">
        <v>1</v>
      </c>
      <c r="Q25">
        <v>20180308</v>
      </c>
    </row>
    <row r="26" spans="2:17" ht="20.25" customHeight="1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  <c r="Q26">
        <v>20180308</v>
      </c>
    </row>
    <row r="27" spans="2:17" ht="20.25" customHeight="1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  <c r="Q27">
        <v>20180308</v>
      </c>
    </row>
    <row r="28" spans="2:17" ht="20.25" customHeight="1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  <c r="Q28">
        <v>20180308</v>
      </c>
    </row>
    <row r="29" spans="2:17" ht="20.25" customHeight="1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  <c r="Q29">
        <v>20180308</v>
      </c>
    </row>
    <row r="30" spans="2:17" ht="20.25" customHeight="1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  <c r="Q30">
        <v>20180308</v>
      </c>
    </row>
    <row r="31" spans="2:17" ht="20.25" customHeight="1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  <c r="Q31">
        <v>20180308</v>
      </c>
    </row>
    <row r="32" spans="2:17" ht="20.25" customHeight="1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  <c r="Q32">
        <v>20180308</v>
      </c>
    </row>
    <row r="33" spans="2:17" ht="20.25" customHeight="1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  <c r="Q33">
        <v>20180308</v>
      </c>
    </row>
    <row r="34" spans="2:17" ht="20.25" customHeight="1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  <c r="Q34">
        <v>20180308</v>
      </c>
    </row>
    <row r="35" spans="2:17" ht="20.25" customHeight="1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  <c r="Q35">
        <v>20180308</v>
      </c>
    </row>
    <row r="36" spans="2:17" ht="20.25" customHeight="1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  <c r="Q36">
        <v>20180308</v>
      </c>
    </row>
    <row r="37" spans="2:17" ht="20.25" customHeight="1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  <c r="Q37">
        <v>20180308</v>
      </c>
    </row>
    <row r="38" spans="2:17" ht="20.25" customHeight="1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  <c r="Q38">
        <v>20180308</v>
      </c>
    </row>
    <row r="39" spans="2:17" ht="20.25" customHeight="1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  <c r="Q39">
        <v>20180308</v>
      </c>
    </row>
    <row r="40" spans="2:17" ht="20.25" customHeight="1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  <c r="Q40">
        <v>20180308</v>
      </c>
    </row>
    <row r="41" spans="2:17" ht="20.25" customHeight="1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  <c r="Q41">
        <v>20180308</v>
      </c>
    </row>
    <row r="42" spans="2:17" ht="20.25" customHeight="1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  <c r="Q42">
        <v>20180308</v>
      </c>
    </row>
    <row r="43" spans="2:17" ht="20.25" customHeight="1">
      <c r="B43">
        <v>40</v>
      </c>
      <c r="D43" s="45" t="s">
        <v>76</v>
      </c>
      <c r="G43" s="30">
        <v>1</v>
      </c>
      <c r="H43" s="30">
        <v>1</v>
      </c>
      <c r="K43" s="30">
        <v>0</v>
      </c>
      <c r="Q43">
        <v>20180308</v>
      </c>
    </row>
    <row r="44" spans="2:17" ht="20.25" customHeight="1">
      <c r="B44">
        <v>41</v>
      </c>
      <c r="D44" s="45" t="s">
        <v>76</v>
      </c>
      <c r="G44" s="30">
        <v>1</v>
      </c>
      <c r="H44" s="30">
        <v>1</v>
      </c>
      <c r="K44" s="30">
        <v>0</v>
      </c>
      <c r="Q44">
        <v>20180308</v>
      </c>
    </row>
    <row r="45" spans="2:17" ht="20.25" customHeight="1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  <c r="Q45">
        <v>20180308</v>
      </c>
    </row>
    <row r="46" spans="2:17" ht="20.25" customHeight="1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  <c r="Q46">
        <v>20180308</v>
      </c>
    </row>
    <row r="47" spans="2:17" ht="20.25" customHeight="1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  <c r="Q47">
        <v>20180308</v>
      </c>
    </row>
    <row r="48" spans="2:17" ht="20.25" customHeight="1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  <c r="Q48">
        <v>20180308</v>
      </c>
    </row>
    <row r="49" spans="2:21" ht="20.25" customHeight="1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  <c r="Q49">
        <v>20180308</v>
      </c>
    </row>
    <row r="50" spans="2:21" ht="20.25" customHeight="1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  <c r="Q50">
        <v>20180308</v>
      </c>
    </row>
    <row r="51" spans="2:21" ht="20.25" customHeight="1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  <c r="Q51">
        <v>20180308</v>
      </c>
    </row>
    <row r="52" spans="2:21" ht="20.25" customHeight="1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  <c r="Q52">
        <v>20180309</v>
      </c>
    </row>
    <row r="53" spans="2:21" ht="20.25" customHeight="1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  <c r="Q53">
        <v>20180309</v>
      </c>
    </row>
    <row r="54" spans="2:21" ht="20.25" customHeight="1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  <c r="Q54">
        <v>20180309</v>
      </c>
    </row>
    <row r="55" spans="2:21" ht="20.25" customHeight="1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  <c r="Q55">
        <v>20180309</v>
      </c>
    </row>
    <row r="56" spans="2:21" ht="20.25" customHeight="1">
      <c r="B56">
        <v>53</v>
      </c>
      <c r="D56" s="45" t="s">
        <v>88</v>
      </c>
      <c r="G56" s="30">
        <v>1</v>
      </c>
      <c r="H56" s="30">
        <v>1</v>
      </c>
      <c r="K56" s="30">
        <v>0</v>
      </c>
      <c r="Q56">
        <v>20180309</v>
      </c>
    </row>
    <row r="57" spans="2:21" ht="20.25" customHeight="1">
      <c r="B57">
        <v>54</v>
      </c>
      <c r="D57" s="45" t="s">
        <v>89</v>
      </c>
      <c r="G57" s="30">
        <v>1</v>
      </c>
      <c r="H57" s="30">
        <v>1</v>
      </c>
      <c r="K57" s="30">
        <v>0</v>
      </c>
      <c r="Q57">
        <v>20180309</v>
      </c>
    </row>
    <row r="58" spans="2:21" ht="20.25" customHeight="1">
      <c r="B58">
        <v>55</v>
      </c>
      <c r="D58" s="45" t="s">
        <v>90</v>
      </c>
      <c r="G58" s="30">
        <v>1</v>
      </c>
      <c r="H58" s="30">
        <v>1</v>
      </c>
      <c r="K58" s="30">
        <v>0</v>
      </c>
      <c r="Q58">
        <v>20180309</v>
      </c>
      <c r="R58" s="174" t="s">
        <v>591</v>
      </c>
      <c r="U58" t="s">
        <v>590</v>
      </c>
    </row>
    <row r="59" spans="2:21" ht="20.25" customHeight="1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  <c r="Q59">
        <v>20180309</v>
      </c>
    </row>
    <row r="60" spans="2:21" ht="20.25" customHeight="1">
      <c r="B60">
        <v>57</v>
      </c>
      <c r="D60" s="45" t="s">
        <v>92</v>
      </c>
      <c r="E60" s="30">
        <v>1</v>
      </c>
      <c r="H60" s="30">
        <v>1</v>
      </c>
      <c r="K60" s="30">
        <v>2</v>
      </c>
      <c r="Q60">
        <v>20180309</v>
      </c>
    </row>
    <row r="61" spans="2:21" ht="20.25" customHeight="1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  <c r="Q61">
        <v>20180309</v>
      </c>
    </row>
    <row r="62" spans="2:21" ht="20.25" customHeight="1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  <c r="Q62">
        <v>20180309</v>
      </c>
    </row>
    <row r="63" spans="2:21" ht="20.25" customHeight="1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  <c r="Q63">
        <v>20180309</v>
      </c>
    </row>
    <row r="64" spans="2:21" ht="20.25" customHeight="1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  <c r="Q64">
        <v>20180309</v>
      </c>
    </row>
    <row r="65" spans="2:18" ht="20.25" customHeight="1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  <c r="Q65">
        <v>20180309</v>
      </c>
    </row>
    <row r="66" spans="2:18" ht="20.25" customHeight="1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  <c r="Q66">
        <v>20180309</v>
      </c>
    </row>
    <row r="67" spans="2:18" ht="20.25" customHeight="1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  <c r="Q67">
        <v>20180309</v>
      </c>
    </row>
    <row r="68" spans="2:18" ht="20.25" customHeight="1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  <c r="Q68">
        <v>20180309</v>
      </c>
    </row>
    <row r="69" spans="2:18" ht="20.25" customHeight="1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  <c r="Q69">
        <v>20180309</v>
      </c>
    </row>
    <row r="70" spans="2:18" ht="20.25" customHeight="1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  <c r="Q70">
        <v>20180309</v>
      </c>
    </row>
    <row r="71" spans="2:18" ht="20.25" customHeight="1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  <c r="Q71">
        <v>20180309</v>
      </c>
    </row>
    <row r="72" spans="2:18" ht="20.25" customHeight="1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  <c r="Q72">
        <v>20180309</v>
      </c>
    </row>
    <row r="73" spans="2:18" ht="20.25" customHeight="1">
      <c r="B73">
        <v>70</v>
      </c>
      <c r="D73" s="45" t="s">
        <v>104</v>
      </c>
      <c r="G73" s="30">
        <v>1</v>
      </c>
      <c r="H73" s="30">
        <v>1</v>
      </c>
      <c r="K73" s="30">
        <v>0</v>
      </c>
      <c r="Q73">
        <v>20180309</v>
      </c>
    </row>
    <row r="74" spans="2:18" ht="20.25" customHeight="1">
      <c r="B74">
        <v>71</v>
      </c>
      <c r="D74" s="45" t="s">
        <v>105</v>
      </c>
      <c r="G74" s="30">
        <v>1</v>
      </c>
      <c r="H74" s="30">
        <v>1</v>
      </c>
      <c r="K74" s="30">
        <v>0</v>
      </c>
      <c r="Q74">
        <v>20180309</v>
      </c>
      <c r="R74" s="174" t="s">
        <v>590</v>
      </c>
    </row>
    <row r="75" spans="2:18" ht="20.25" customHeight="1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  <c r="Q75">
        <v>20180309</v>
      </c>
    </row>
    <row r="76" spans="2:18" ht="20.25" customHeight="1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  <c r="Q76">
        <v>20180309</v>
      </c>
    </row>
    <row r="77" spans="2:18" ht="20.25" customHeight="1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  <c r="Q77">
        <v>20180309</v>
      </c>
    </row>
    <row r="78" spans="2:18" ht="20.25" customHeight="1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  <c r="Q78">
        <v>20180309</v>
      </c>
    </row>
    <row r="79" spans="2:18" ht="20.25" customHeight="1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  <c r="Q79">
        <v>20180309</v>
      </c>
    </row>
    <row r="80" spans="2:18" ht="20.25" customHeight="1">
      <c r="B80">
        <v>77</v>
      </c>
      <c r="D80" s="45" t="s">
        <v>111</v>
      </c>
      <c r="F80" s="30">
        <v>1</v>
      </c>
      <c r="H80" s="30">
        <v>1</v>
      </c>
      <c r="K80" s="30">
        <v>2</v>
      </c>
      <c r="Q80">
        <v>20180309</v>
      </c>
    </row>
    <row r="81" spans="2:18" ht="20.25" customHeight="1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  <c r="Q81">
        <v>20180309</v>
      </c>
    </row>
    <row r="82" spans="2:18" ht="20.25" customHeight="1">
      <c r="B82">
        <v>79</v>
      </c>
      <c r="D82" s="45" t="s">
        <v>113</v>
      </c>
      <c r="G82" s="30">
        <v>1</v>
      </c>
      <c r="H82" s="30">
        <v>1</v>
      </c>
      <c r="K82" s="30">
        <v>0</v>
      </c>
      <c r="Q82">
        <v>20180309</v>
      </c>
    </row>
    <row r="83" spans="2:18" ht="20.25" customHeight="1">
      <c r="B83">
        <v>80</v>
      </c>
      <c r="D83" s="45" t="s">
        <v>114</v>
      </c>
      <c r="G83" s="30">
        <v>1</v>
      </c>
      <c r="H83" s="30">
        <v>1</v>
      </c>
      <c r="K83" s="30">
        <v>0</v>
      </c>
      <c r="Q83">
        <v>20180309</v>
      </c>
      <c r="R83" s="174" t="s">
        <v>590</v>
      </c>
    </row>
    <row r="84" spans="2:18" ht="20.25" customHeight="1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  <c r="Q84">
        <v>20180309</v>
      </c>
    </row>
    <row r="85" spans="2:18" ht="20.25" customHeight="1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  <c r="Q85">
        <v>20180309</v>
      </c>
    </row>
    <row r="86" spans="2:18" ht="20.25" customHeight="1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  <c r="Q86">
        <v>20180309</v>
      </c>
    </row>
    <row r="87" spans="2:18" ht="20.25" customHeight="1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  <c r="Q87">
        <v>20180309</v>
      </c>
    </row>
    <row r="88" spans="2:18" ht="20.25" customHeight="1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  <c r="Q88">
        <v>20180309</v>
      </c>
    </row>
    <row r="89" spans="2:18" ht="20.25" customHeight="1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  <c r="Q89">
        <v>20180309</v>
      </c>
    </row>
    <row r="90" spans="2:18" ht="20.25" customHeight="1">
      <c r="B90">
        <v>87</v>
      </c>
      <c r="D90" s="45" t="s">
        <v>121</v>
      </c>
      <c r="G90" s="30">
        <v>1</v>
      </c>
      <c r="H90" s="30">
        <v>1</v>
      </c>
      <c r="K90" s="30">
        <v>0</v>
      </c>
      <c r="Q90">
        <v>20180309</v>
      </c>
    </row>
    <row r="91" spans="2:18" ht="20.25" customHeight="1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  <c r="Q91">
        <v>20180309</v>
      </c>
    </row>
    <row r="92" spans="2:18" ht="20.25" customHeight="1">
      <c r="B92">
        <v>89</v>
      </c>
      <c r="D92" s="45" t="s">
        <v>123</v>
      </c>
      <c r="G92" s="30">
        <v>1</v>
      </c>
      <c r="H92" s="30">
        <v>1</v>
      </c>
      <c r="K92" s="30">
        <v>0</v>
      </c>
      <c r="Q92">
        <v>20180309</v>
      </c>
    </row>
    <row r="93" spans="2:18" ht="20.25" customHeight="1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  <c r="Q93">
        <v>20180309</v>
      </c>
    </row>
    <row r="94" spans="2:18" ht="20.25" customHeight="1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  <c r="Q94">
        <v>20180309</v>
      </c>
    </row>
    <row r="95" spans="2:18" ht="20.25" customHeight="1">
      <c r="B95">
        <v>92</v>
      </c>
      <c r="D95" s="45" t="s">
        <v>126</v>
      </c>
      <c r="G95" s="30">
        <v>1</v>
      </c>
      <c r="H95" s="30">
        <v>1</v>
      </c>
      <c r="K95" s="30">
        <v>0</v>
      </c>
      <c r="Q95">
        <v>20180309</v>
      </c>
      <c r="R95" s="174" t="s">
        <v>590</v>
      </c>
    </row>
    <row r="96" spans="2:18" ht="20.25" customHeight="1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  <c r="Q96">
        <v>20180309</v>
      </c>
    </row>
    <row r="97" spans="1:18" ht="20.25" customHeight="1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  <c r="Q97">
        <v>20180309</v>
      </c>
    </row>
    <row r="98" spans="1:18" ht="20.25" customHeight="1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  <c r="Q98">
        <v>20180309</v>
      </c>
    </row>
    <row r="99" spans="1:18" ht="20.25" customHeight="1">
      <c r="B99">
        <v>96</v>
      </c>
      <c r="D99" s="45" t="s">
        <v>130</v>
      </c>
      <c r="G99" s="30">
        <v>1</v>
      </c>
      <c r="H99" s="30">
        <v>1</v>
      </c>
      <c r="K99" s="30">
        <v>0</v>
      </c>
      <c r="Q99">
        <v>20180309</v>
      </c>
    </row>
    <row r="100" spans="1:18" ht="20.25" customHeight="1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  <c r="Q100">
        <v>20180309</v>
      </c>
    </row>
    <row r="101" spans="1:18" ht="20.25" customHeight="1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  <c r="Q101">
        <v>20180309</v>
      </c>
    </row>
    <row r="102" spans="1:18" ht="20.25" customHeight="1">
      <c r="B102">
        <v>99</v>
      </c>
      <c r="D102" s="45" t="s">
        <v>133</v>
      </c>
      <c r="G102" s="30">
        <v>1</v>
      </c>
      <c r="H102" s="30">
        <v>1</v>
      </c>
      <c r="K102" s="30">
        <v>0</v>
      </c>
      <c r="Q102">
        <v>20180309</v>
      </c>
    </row>
    <row r="103" spans="1:18" ht="20.25" customHeight="1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  <c r="Q103">
        <v>20180309</v>
      </c>
    </row>
    <row r="104" spans="1:18" ht="20.25" customHeight="1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  <c r="Q104">
        <v>20180309</v>
      </c>
    </row>
    <row r="105" spans="1:18" ht="20.25" customHeight="1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  <c r="Q105">
        <v>20180309</v>
      </c>
    </row>
    <row r="106" spans="1:18" ht="20.25" customHeight="1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  <c r="Q106">
        <v>20180309</v>
      </c>
    </row>
    <row r="107" spans="1:18" ht="20.25" customHeight="1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  <c r="Q107">
        <v>20180309</v>
      </c>
    </row>
    <row r="108" spans="1:18" ht="20.25" customHeight="1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  <c r="Q108">
        <v>20180309</v>
      </c>
    </row>
    <row r="109" spans="1:18" ht="20.25" customHeight="1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  <c r="Q109">
        <v>20180309</v>
      </c>
    </row>
    <row r="110" spans="1:18" ht="20.25" customHeight="1" thickBot="1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  <c r="Q110">
        <v>20180309</v>
      </c>
    </row>
    <row r="111" spans="1:18" ht="20.25" customHeight="1" thickBot="1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485</v>
      </c>
    </row>
    <row r="112" spans="1:18" ht="20.25" customHeight="1">
      <c r="B112" s="86" t="s">
        <v>500</v>
      </c>
      <c r="D112" s="45" t="s">
        <v>501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Q112" s="178">
        <v>20180321</v>
      </c>
      <c r="R112" t="s">
        <v>614</v>
      </c>
    </row>
    <row r="113" spans="1:20" ht="20.25" customHeight="1">
      <c r="A113">
        <v>180215</v>
      </c>
      <c r="B113" s="86" t="s">
        <v>535</v>
      </c>
      <c r="D113" s="45" t="s">
        <v>536</v>
      </c>
      <c r="E113" s="30">
        <v>3</v>
      </c>
      <c r="H113" s="30">
        <v>3</v>
      </c>
      <c r="I113" s="38">
        <v>3</v>
      </c>
      <c r="K113" s="30">
        <v>6</v>
      </c>
      <c r="Q113" s="178"/>
      <c r="R113" s="174" t="s">
        <v>615</v>
      </c>
    </row>
    <row r="114" spans="1:20" ht="20.25" customHeight="1">
      <c r="A114">
        <v>180205</v>
      </c>
      <c r="B114">
        <v>114</v>
      </c>
      <c r="D114" s="45" t="s">
        <v>537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  <c r="R114" s="174" t="s">
        <v>594</v>
      </c>
    </row>
    <row r="115" spans="1:20" ht="20.25" customHeight="1">
      <c r="A115">
        <v>180205</v>
      </c>
      <c r="B115" t="s">
        <v>538</v>
      </c>
      <c r="D115" s="45" t="s">
        <v>539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  <c r="R115" s="174" t="s">
        <v>593</v>
      </c>
    </row>
    <row r="116" spans="1:20" ht="20.25" customHeight="1">
      <c r="B116" t="s">
        <v>540</v>
      </c>
      <c r="D116" s="45" t="s">
        <v>541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s="174" t="s">
        <v>592</v>
      </c>
    </row>
    <row r="122" spans="1:20" ht="20.25" customHeight="1">
      <c r="A122" s="82" t="s">
        <v>502</v>
      </c>
      <c r="B122" s="81"/>
      <c r="C122" s="81"/>
      <c r="D122" s="156"/>
      <c r="E122" s="157">
        <f>SUM(E112:E121)</f>
        <v>20</v>
      </c>
      <c r="F122" s="157">
        <f>SUM(F112:F121)</f>
        <v>8</v>
      </c>
      <c r="G122" s="157">
        <f>SUM(G112:G121)</f>
        <v>0</v>
      </c>
      <c r="H122" s="157">
        <f>SUM(E112:G121)</f>
        <v>28</v>
      </c>
      <c r="I122" s="158">
        <f t="shared" ref="I122:N122" si="0">SUM(I112:I121)</f>
        <v>28</v>
      </c>
      <c r="J122" s="157">
        <f t="shared" si="0"/>
        <v>0</v>
      </c>
      <c r="K122" s="157">
        <f t="shared" si="0"/>
        <v>56</v>
      </c>
      <c r="L122" s="158">
        <f t="shared" si="0"/>
        <v>0</v>
      </c>
      <c r="M122" s="157">
        <f t="shared" si="0"/>
        <v>4</v>
      </c>
      <c r="N122" s="157">
        <f t="shared" si="0"/>
        <v>16</v>
      </c>
      <c r="O122" s="82">
        <v>72</v>
      </c>
      <c r="P122" s="82"/>
      <c r="Q122" s="81"/>
      <c r="R122" s="81"/>
      <c r="S122" s="81"/>
      <c r="T122" s="159"/>
    </row>
    <row r="124" spans="1:20" s="160" customFormat="1" ht="20.25" customHeight="1">
      <c r="A124" s="161" t="s">
        <v>503</v>
      </c>
      <c r="B124" s="162"/>
      <c r="C124" s="162"/>
      <c r="D124" s="163"/>
      <c r="E124" s="164">
        <v>160</v>
      </c>
      <c r="F124" s="164">
        <v>37</v>
      </c>
      <c r="G124" s="164">
        <v>18</v>
      </c>
      <c r="H124" s="164">
        <f>H111+H122</f>
        <v>212</v>
      </c>
      <c r="I124" s="165">
        <v>194</v>
      </c>
      <c r="J124" s="164">
        <v>0</v>
      </c>
      <c r="K124" s="164">
        <v>388</v>
      </c>
      <c r="L124" s="165">
        <v>12</v>
      </c>
      <c r="M124" s="164">
        <v>20</v>
      </c>
      <c r="N124" s="164">
        <v>176</v>
      </c>
      <c r="O124" s="166">
        <v>564</v>
      </c>
      <c r="P124" s="166"/>
      <c r="Q124" s="162"/>
      <c r="R124" s="162"/>
      <c r="S124" s="162"/>
      <c r="T124" s="167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14"/>
  <sheetViews>
    <sheetView tabSelected="1" topLeftCell="A103" workbookViewId="0">
      <pane xSplit="4" topLeftCell="I1" activePane="topRight" state="frozen"/>
      <selection pane="topRight" activeCell="Q119" sqref="Q119"/>
    </sheetView>
  </sheetViews>
  <sheetFormatPr defaultRowHeight="17.399999999999999"/>
  <cols>
    <col min="1" max="1" width="9.5" bestFit="1" customWidth="1"/>
    <col min="2" max="2" width="9.69921875" style="122" customWidth="1"/>
    <col min="3" max="3" width="9" style="116"/>
    <col min="4" max="4" width="13.09765625" style="58" customWidth="1"/>
    <col min="5" max="5" width="8.69921875" style="42"/>
    <col min="7" max="7" width="11" customWidth="1"/>
    <col min="9" max="9" width="8.69921875" style="42"/>
    <col min="12" max="12" width="8.69921875" style="42"/>
    <col min="15" max="15" width="11.69921875" style="42" customWidth="1"/>
    <col min="16" max="16" width="8.69921875" style="42"/>
    <col min="17" max="17" width="14.8984375" customWidth="1"/>
    <col min="18" max="18" width="44.69921875" bestFit="1" customWidth="1"/>
  </cols>
  <sheetData>
    <row r="1" spans="1:18" ht="28.2" thickBot="1">
      <c r="A1" s="26" t="s">
        <v>22</v>
      </c>
      <c r="B1" s="118"/>
      <c r="K1" t="s">
        <v>34</v>
      </c>
    </row>
    <row r="2" spans="1:18" ht="25.8" thickBot="1">
      <c r="A2" s="44" t="s">
        <v>13</v>
      </c>
      <c r="B2" s="119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220" t="s">
        <v>142</v>
      </c>
      <c r="Q2" s="221"/>
    </row>
    <row r="3" spans="1:18" ht="21.6" thickBot="1">
      <c r="A3" s="80" t="s">
        <v>14</v>
      </c>
      <c r="B3" s="120"/>
      <c r="C3" s="23"/>
      <c r="D3" s="19" t="s">
        <v>28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212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108" customFormat="1">
      <c r="A4" s="108">
        <v>20170907</v>
      </c>
      <c r="B4" s="121" t="s">
        <v>156</v>
      </c>
      <c r="C4" s="117"/>
      <c r="D4" s="109" t="s">
        <v>158</v>
      </c>
      <c r="E4" s="110">
        <v>10</v>
      </c>
      <c r="F4" s="108">
        <v>8</v>
      </c>
      <c r="H4" s="108">
        <v>18</v>
      </c>
      <c r="I4" s="110">
        <v>18</v>
      </c>
      <c r="K4" s="108">
        <v>36</v>
      </c>
      <c r="L4" s="110"/>
      <c r="M4" s="113">
        <v>2</v>
      </c>
      <c r="N4" s="113">
        <v>16</v>
      </c>
      <c r="O4" s="110" t="s">
        <v>155</v>
      </c>
      <c r="P4" s="110"/>
      <c r="Q4" s="179">
        <v>20180314</v>
      </c>
      <c r="R4" s="108" t="s">
        <v>178</v>
      </c>
    </row>
    <row r="5" spans="1:18">
      <c r="A5">
        <v>20170912</v>
      </c>
      <c r="B5" s="122">
        <v>9</v>
      </c>
      <c r="C5" s="116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  <c r="Q5">
        <v>20180314</v>
      </c>
    </row>
    <row r="6" spans="1:18">
      <c r="B6" s="122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  <c r="Q6">
        <v>20180314</v>
      </c>
    </row>
    <row r="7" spans="1:18" s="111" customFormat="1">
      <c r="B7" s="122">
        <v>11</v>
      </c>
      <c r="C7" s="116"/>
      <c r="D7" s="112" t="s">
        <v>161</v>
      </c>
      <c r="E7" s="111">
        <v>1</v>
      </c>
      <c r="F7" s="111">
        <v>1</v>
      </c>
      <c r="H7" s="111">
        <v>2</v>
      </c>
      <c r="I7" s="111">
        <v>2</v>
      </c>
      <c r="K7" s="111">
        <v>4</v>
      </c>
      <c r="Q7">
        <v>20180314</v>
      </c>
    </row>
    <row r="8" spans="1:18">
      <c r="B8" s="122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  <c r="Q8">
        <v>20180313</v>
      </c>
    </row>
    <row r="9" spans="1:18">
      <c r="B9" s="122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  <c r="Q9">
        <v>20180313</v>
      </c>
    </row>
    <row r="10" spans="1:18">
      <c r="B10" s="122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  <c r="Q10">
        <v>20180313</v>
      </c>
    </row>
    <row r="11" spans="1:18">
      <c r="B11" s="122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  <c r="Q11">
        <v>20180313</v>
      </c>
    </row>
    <row r="12" spans="1:18">
      <c r="B12" s="122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  <c r="Q12">
        <v>20180313</v>
      </c>
    </row>
    <row r="13" spans="1:18">
      <c r="B13" s="122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  <c r="Q13">
        <v>20180313</v>
      </c>
    </row>
    <row r="14" spans="1:18">
      <c r="B14" s="122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  <c r="Q14">
        <v>20180313</v>
      </c>
    </row>
    <row r="15" spans="1:18">
      <c r="B15" s="122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  <c r="Q15">
        <v>20180313</v>
      </c>
    </row>
    <row r="16" spans="1:18">
      <c r="B16" s="122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  <c r="Q16">
        <v>20180313</v>
      </c>
    </row>
    <row r="17" spans="1:19">
      <c r="B17" s="122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  <c r="Q17">
        <v>20180313</v>
      </c>
    </row>
    <row r="18" spans="1:19">
      <c r="B18" s="122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  <c r="Q18">
        <v>20180313</v>
      </c>
    </row>
    <row r="19" spans="1:19">
      <c r="B19" s="122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  <c r="Q19">
        <v>20180313</v>
      </c>
    </row>
    <row r="20" spans="1:19">
      <c r="B20" s="122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  <c r="Q20">
        <v>20180313</v>
      </c>
    </row>
    <row r="21" spans="1:19">
      <c r="B21" s="122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  <c r="Q21">
        <v>20180313</v>
      </c>
    </row>
    <row r="22" spans="1:19">
      <c r="B22" s="122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  <c r="Q22">
        <v>20180313</v>
      </c>
    </row>
    <row r="23" spans="1:19" s="108" customFormat="1">
      <c r="B23" s="121">
        <v>27</v>
      </c>
      <c r="C23" s="117"/>
      <c r="D23" s="109" t="s">
        <v>177</v>
      </c>
      <c r="E23" s="110"/>
      <c r="G23" s="108">
        <v>1</v>
      </c>
      <c r="H23" s="108">
        <v>1</v>
      </c>
      <c r="I23" s="110">
        <v>0</v>
      </c>
      <c r="K23" s="108">
        <v>0</v>
      </c>
      <c r="L23" s="110"/>
      <c r="O23" s="110" t="s">
        <v>190</v>
      </c>
      <c r="P23" s="110"/>
      <c r="Q23" s="108">
        <v>20180313</v>
      </c>
      <c r="R23" s="108" t="s">
        <v>179</v>
      </c>
      <c r="S23" s="108">
        <v>6</v>
      </c>
    </row>
    <row r="24" spans="1:19">
      <c r="B24" s="122" t="s">
        <v>180</v>
      </c>
      <c r="C24" s="116" t="s">
        <v>181</v>
      </c>
      <c r="D24" s="58" t="s">
        <v>183</v>
      </c>
      <c r="E24" s="42">
        <v>26</v>
      </c>
      <c r="F24">
        <v>10</v>
      </c>
      <c r="G24" s="86">
        <v>14</v>
      </c>
      <c r="H24" s="86">
        <v>50</v>
      </c>
      <c r="I24" s="42">
        <v>36</v>
      </c>
      <c r="K24" s="86">
        <v>72</v>
      </c>
      <c r="Q24">
        <v>20180313</v>
      </c>
      <c r="R24" s="174" t="s">
        <v>688</v>
      </c>
    </row>
    <row r="25" spans="1:19" ht="18" thickBot="1">
      <c r="B25" s="122" t="s">
        <v>182</v>
      </c>
      <c r="C25" s="116" t="s">
        <v>185</v>
      </c>
      <c r="D25" s="58" t="s">
        <v>187</v>
      </c>
      <c r="E25" s="42">
        <v>10</v>
      </c>
      <c r="F25">
        <v>1</v>
      </c>
      <c r="G25" s="86">
        <v>1</v>
      </c>
      <c r="H25" s="86">
        <v>12</v>
      </c>
      <c r="I25" s="42">
        <v>11</v>
      </c>
      <c r="J25" s="86">
        <v>1</v>
      </c>
      <c r="K25" s="86">
        <v>24</v>
      </c>
      <c r="Q25" t="s">
        <v>598</v>
      </c>
      <c r="R25" t="s">
        <v>184</v>
      </c>
    </row>
    <row r="26" spans="1:19" ht="18" thickBot="1">
      <c r="B26" s="122" t="s">
        <v>186</v>
      </c>
      <c r="C26" s="116" t="s">
        <v>191</v>
      </c>
      <c r="D26" s="58" t="s">
        <v>188</v>
      </c>
      <c r="E26" s="42">
        <v>6</v>
      </c>
      <c r="F26">
        <v>3</v>
      </c>
      <c r="H26" s="86">
        <v>9</v>
      </c>
      <c r="I26" s="42">
        <v>9</v>
      </c>
      <c r="K26" s="86">
        <v>18</v>
      </c>
      <c r="L26" s="42">
        <v>1</v>
      </c>
      <c r="M26">
        <v>2</v>
      </c>
      <c r="N26">
        <v>16</v>
      </c>
      <c r="Q26">
        <v>20180312</v>
      </c>
      <c r="R26" s="114" t="s">
        <v>189</v>
      </c>
    </row>
    <row r="27" spans="1:19">
      <c r="B27" s="122">
        <v>91</v>
      </c>
      <c r="D27" s="58" t="s">
        <v>192</v>
      </c>
      <c r="E27" s="42">
        <v>1</v>
      </c>
      <c r="F27">
        <v>1</v>
      </c>
      <c r="H27" s="86">
        <v>2</v>
      </c>
      <c r="I27" s="42">
        <v>2</v>
      </c>
      <c r="K27" s="86">
        <v>4</v>
      </c>
      <c r="Q27" s="174" t="s">
        <v>651</v>
      </c>
      <c r="R27" s="178" t="s">
        <v>652</v>
      </c>
    </row>
    <row r="28" spans="1:19">
      <c r="B28" s="122">
        <v>92</v>
      </c>
      <c r="D28" s="58" t="s">
        <v>193</v>
      </c>
      <c r="E28" s="42">
        <v>2</v>
      </c>
      <c r="F28">
        <v>1</v>
      </c>
      <c r="H28" s="86">
        <v>3</v>
      </c>
      <c r="I28" s="42">
        <v>3</v>
      </c>
      <c r="K28" s="86">
        <v>6</v>
      </c>
      <c r="Q28">
        <v>20180312</v>
      </c>
      <c r="R28" t="s">
        <v>194</v>
      </c>
    </row>
    <row r="29" spans="1:19">
      <c r="A29">
        <v>170816</v>
      </c>
      <c r="B29" s="122" t="s">
        <v>697</v>
      </c>
      <c r="C29" s="116" t="s">
        <v>195</v>
      </c>
      <c r="D29" s="58" t="s">
        <v>196</v>
      </c>
      <c r="E29" s="42">
        <v>14</v>
      </c>
      <c r="F29">
        <v>10</v>
      </c>
      <c r="G29">
        <v>1</v>
      </c>
      <c r="H29" s="86">
        <v>25</v>
      </c>
      <c r="I29" s="42">
        <v>24</v>
      </c>
      <c r="K29" s="86">
        <v>48</v>
      </c>
      <c r="Q29">
        <v>20180312</v>
      </c>
      <c r="R29" s="174" t="s">
        <v>699</v>
      </c>
    </row>
    <row r="30" spans="1:19">
      <c r="B30" s="122" t="s">
        <v>199</v>
      </c>
      <c r="C30" s="116" t="s">
        <v>195</v>
      </c>
      <c r="D30" s="58" t="s">
        <v>290</v>
      </c>
      <c r="E30" s="42">
        <v>1</v>
      </c>
      <c r="F30">
        <v>3</v>
      </c>
      <c r="G30">
        <v>1</v>
      </c>
      <c r="H30" s="86">
        <v>5</v>
      </c>
      <c r="I30" s="42">
        <v>4</v>
      </c>
      <c r="K30" s="86">
        <v>8</v>
      </c>
      <c r="Q30">
        <v>20180312</v>
      </c>
      <c r="R30" t="s">
        <v>291</v>
      </c>
    </row>
    <row r="31" spans="1:19">
      <c r="B31" s="122">
        <v>108</v>
      </c>
      <c r="C31" s="116" t="s">
        <v>185</v>
      </c>
      <c r="D31" s="58" t="s">
        <v>197</v>
      </c>
      <c r="E31" s="42">
        <v>3</v>
      </c>
      <c r="F31">
        <v>1</v>
      </c>
      <c r="H31" s="86">
        <v>4</v>
      </c>
      <c r="I31" s="42">
        <v>4</v>
      </c>
      <c r="K31" s="86">
        <v>8</v>
      </c>
      <c r="L31" s="42">
        <v>1</v>
      </c>
      <c r="N31">
        <v>8</v>
      </c>
      <c r="Q31" s="174" t="s">
        <v>787</v>
      </c>
      <c r="R31" s="178" t="s">
        <v>653</v>
      </c>
    </row>
    <row r="32" spans="1:19">
      <c r="B32" s="122">
        <v>109</v>
      </c>
      <c r="D32" s="58" t="s">
        <v>198</v>
      </c>
      <c r="E32" s="42">
        <v>2</v>
      </c>
      <c r="F32">
        <v>1</v>
      </c>
      <c r="H32" s="86">
        <v>3</v>
      </c>
      <c r="I32" s="42">
        <v>3</v>
      </c>
      <c r="K32" s="86">
        <v>6</v>
      </c>
      <c r="Q32" s="174" t="s">
        <v>787</v>
      </c>
      <c r="R32" s="178" t="s">
        <v>654</v>
      </c>
    </row>
    <row r="33" spans="1:18">
      <c r="B33" s="122" t="s">
        <v>201</v>
      </c>
      <c r="C33" s="116" t="s">
        <v>185</v>
      </c>
      <c r="D33" s="58" t="s">
        <v>200</v>
      </c>
      <c r="E33" s="42">
        <v>8</v>
      </c>
      <c r="F33">
        <v>6</v>
      </c>
      <c r="G33">
        <v>1</v>
      </c>
      <c r="H33" s="86">
        <v>15</v>
      </c>
      <c r="I33" s="42">
        <v>14</v>
      </c>
      <c r="K33" s="86">
        <v>28</v>
      </c>
      <c r="Q33">
        <v>20180312</v>
      </c>
      <c r="R33" t="s">
        <v>205</v>
      </c>
    </row>
    <row r="34" spans="1:18">
      <c r="A34">
        <v>1706</v>
      </c>
      <c r="B34" s="122" t="s">
        <v>202</v>
      </c>
      <c r="C34" s="116" t="s">
        <v>203</v>
      </c>
      <c r="D34" s="58" t="s">
        <v>204</v>
      </c>
      <c r="E34" s="42">
        <v>5</v>
      </c>
      <c r="F34">
        <v>3</v>
      </c>
      <c r="G34">
        <v>2</v>
      </c>
      <c r="H34" s="86">
        <v>10</v>
      </c>
      <c r="I34" s="42">
        <v>8</v>
      </c>
      <c r="K34" s="86">
        <v>16</v>
      </c>
      <c r="Q34">
        <v>20180312</v>
      </c>
      <c r="R34" t="s">
        <v>206</v>
      </c>
    </row>
    <row r="35" spans="1:18" ht="18" thickBot="1">
      <c r="B35" s="122" t="s">
        <v>207</v>
      </c>
      <c r="C35" s="116" t="s">
        <v>209</v>
      </c>
      <c r="D35" s="58" t="s">
        <v>208</v>
      </c>
      <c r="E35" s="42">
        <v>4</v>
      </c>
      <c r="F35">
        <v>2</v>
      </c>
      <c r="G35">
        <v>1</v>
      </c>
      <c r="H35" s="86">
        <v>7</v>
      </c>
      <c r="I35" s="42">
        <v>6</v>
      </c>
      <c r="K35" s="86">
        <v>12</v>
      </c>
      <c r="L35" s="42">
        <v>3</v>
      </c>
      <c r="N35">
        <v>24</v>
      </c>
      <c r="Q35">
        <v>20180312</v>
      </c>
      <c r="R35" t="s">
        <v>210</v>
      </c>
    </row>
    <row r="36" spans="1:18" ht="34.799999999999997">
      <c r="B36" s="122" t="s">
        <v>227</v>
      </c>
      <c r="C36" s="116" t="s">
        <v>211</v>
      </c>
      <c r="D36" s="58" t="s">
        <v>216</v>
      </c>
      <c r="E36" s="42">
        <v>63</v>
      </c>
      <c r="G36">
        <v>28</v>
      </c>
      <c r="H36" s="86">
        <v>91</v>
      </c>
      <c r="I36" s="42">
        <v>63</v>
      </c>
      <c r="J36">
        <v>19</v>
      </c>
      <c r="K36" s="86">
        <v>164</v>
      </c>
      <c r="Q36" t="s">
        <v>602</v>
      </c>
      <c r="R36" s="181" t="s">
        <v>700</v>
      </c>
    </row>
    <row r="37" spans="1:18" ht="18" thickBot="1">
      <c r="B37" s="122" t="s">
        <v>226</v>
      </c>
      <c r="C37" s="116" t="s">
        <v>211</v>
      </c>
      <c r="D37" s="58" t="s">
        <v>217</v>
      </c>
      <c r="E37" s="42">
        <v>3</v>
      </c>
      <c r="F37">
        <v>2</v>
      </c>
      <c r="H37" s="86">
        <v>5</v>
      </c>
      <c r="I37" s="42">
        <v>5</v>
      </c>
      <c r="K37" s="86">
        <v>10</v>
      </c>
      <c r="Q37">
        <v>20180315</v>
      </c>
      <c r="R37" s="180" t="s">
        <v>213</v>
      </c>
    </row>
    <row r="38" spans="1:18">
      <c r="B38" s="122" t="s">
        <v>228</v>
      </c>
      <c r="C38" s="116" t="s">
        <v>214</v>
      </c>
      <c r="D38" s="58" t="s">
        <v>218</v>
      </c>
      <c r="E38" s="42">
        <v>14</v>
      </c>
      <c r="G38">
        <v>1</v>
      </c>
      <c r="H38" s="86">
        <v>15</v>
      </c>
      <c r="I38" s="42">
        <v>14</v>
      </c>
      <c r="K38" s="86">
        <v>28</v>
      </c>
      <c r="M38">
        <v>1</v>
      </c>
      <c r="N38">
        <v>4</v>
      </c>
      <c r="Q38">
        <v>20180316</v>
      </c>
      <c r="R38" s="86" t="s">
        <v>215</v>
      </c>
    </row>
    <row r="39" spans="1:18">
      <c r="B39" s="122" t="s">
        <v>229</v>
      </c>
      <c r="C39" s="116" t="s">
        <v>203</v>
      </c>
      <c r="D39" s="58" t="s">
        <v>219</v>
      </c>
      <c r="E39" s="42">
        <v>2</v>
      </c>
      <c r="F39">
        <v>2</v>
      </c>
      <c r="H39" s="86">
        <v>2</v>
      </c>
      <c r="I39" s="42">
        <v>4</v>
      </c>
      <c r="K39" s="86">
        <v>8</v>
      </c>
      <c r="M39">
        <v>1</v>
      </c>
      <c r="N39">
        <v>4</v>
      </c>
      <c r="Q39">
        <v>20180316</v>
      </c>
      <c r="R39" s="86" t="s">
        <v>220</v>
      </c>
    </row>
    <row r="40" spans="1:18">
      <c r="B40" s="122" t="s">
        <v>230</v>
      </c>
      <c r="C40" s="116" t="s">
        <v>222</v>
      </c>
      <c r="D40" s="58" t="s">
        <v>223</v>
      </c>
      <c r="E40" s="42">
        <v>2</v>
      </c>
      <c r="H40" s="86">
        <v>2</v>
      </c>
      <c r="I40" s="42">
        <v>2</v>
      </c>
      <c r="K40" s="86">
        <v>4</v>
      </c>
      <c r="Q40">
        <v>20180316</v>
      </c>
      <c r="R40" s="86" t="s">
        <v>221</v>
      </c>
    </row>
    <row r="41" spans="1:18">
      <c r="A41">
        <v>180118</v>
      </c>
      <c r="B41" s="122" t="s">
        <v>231</v>
      </c>
      <c r="C41" s="116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  <c r="Q41">
        <v>20180316</v>
      </c>
      <c r="R41" s="183" t="s">
        <v>603</v>
      </c>
    </row>
    <row r="42" spans="1:18">
      <c r="A42">
        <v>171012</v>
      </c>
      <c r="B42" s="122" t="s">
        <v>232</v>
      </c>
      <c r="C42" s="116" t="s">
        <v>225</v>
      </c>
      <c r="D42" s="58" t="s">
        <v>224</v>
      </c>
      <c r="E42" s="42">
        <v>4</v>
      </c>
      <c r="F42">
        <v>1</v>
      </c>
      <c r="H42">
        <v>5</v>
      </c>
      <c r="I42" s="42">
        <v>5</v>
      </c>
      <c r="K42">
        <v>10</v>
      </c>
      <c r="Q42">
        <v>20180316</v>
      </c>
      <c r="R42" s="178" t="s">
        <v>604</v>
      </c>
    </row>
    <row r="43" spans="1:18">
      <c r="B43" s="184" t="s">
        <v>605</v>
      </c>
      <c r="C43" s="117" t="s">
        <v>233</v>
      </c>
      <c r="D43" s="109" t="s">
        <v>234</v>
      </c>
      <c r="E43" s="110">
        <v>5</v>
      </c>
      <c r="F43" s="108">
        <v>5</v>
      </c>
      <c r="G43" s="108">
        <v>3</v>
      </c>
      <c r="H43" s="108">
        <v>13</v>
      </c>
      <c r="I43" s="110">
        <v>10</v>
      </c>
      <c r="J43" s="108"/>
      <c r="K43" s="108">
        <v>20</v>
      </c>
      <c r="L43" s="110">
        <v>1</v>
      </c>
      <c r="M43" s="108"/>
      <c r="N43" s="108">
        <v>8</v>
      </c>
      <c r="O43" s="110"/>
      <c r="P43" s="110"/>
      <c r="Q43" s="108">
        <v>20180316</v>
      </c>
      <c r="R43" s="188" t="s">
        <v>610</v>
      </c>
    </row>
    <row r="44" spans="1:18">
      <c r="B44" s="185" t="s">
        <v>236</v>
      </c>
      <c r="C44" s="116" t="s">
        <v>237</v>
      </c>
      <c r="D44" s="58" t="s">
        <v>238</v>
      </c>
      <c r="E44" s="42">
        <v>2</v>
      </c>
      <c r="G44">
        <v>1</v>
      </c>
      <c r="H44">
        <v>3</v>
      </c>
      <c r="I44" s="42">
        <v>2</v>
      </c>
      <c r="K44">
        <v>4</v>
      </c>
      <c r="Q44">
        <v>20180316</v>
      </c>
    </row>
    <row r="45" spans="1:18">
      <c r="B45" s="185" t="s">
        <v>239</v>
      </c>
      <c r="D45" s="58" t="s">
        <v>240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  <c r="Q45">
        <v>20180316</v>
      </c>
    </row>
    <row r="46" spans="1:18">
      <c r="B46" s="185" t="s">
        <v>241</v>
      </c>
      <c r="D46" s="58" t="s">
        <v>242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  <c r="Q46">
        <v>20180316</v>
      </c>
    </row>
    <row r="47" spans="1:18">
      <c r="B47" s="185" t="s">
        <v>243</v>
      </c>
      <c r="D47" s="58" t="s">
        <v>244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  <c r="Q47">
        <v>20180316</v>
      </c>
    </row>
    <row r="48" spans="1:18">
      <c r="B48" s="185" t="s">
        <v>245</v>
      </c>
      <c r="D48" s="58" t="s">
        <v>246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  <c r="Q48">
        <v>20180316</v>
      </c>
    </row>
    <row r="49" spans="1:18">
      <c r="B49" s="185" t="s">
        <v>247</v>
      </c>
      <c r="D49" s="58" t="s">
        <v>248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  <c r="Q49" s="86">
        <v>20180319</v>
      </c>
    </row>
    <row r="50" spans="1:18">
      <c r="B50" s="185" t="s">
        <v>250</v>
      </c>
      <c r="D50" s="58" t="s">
        <v>249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  <c r="Q50" s="86">
        <v>20180319</v>
      </c>
    </row>
    <row r="51" spans="1:18">
      <c r="B51" s="185" t="s">
        <v>601</v>
      </c>
      <c r="D51" s="58" t="s">
        <v>251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  <c r="Q51" s="86">
        <v>20180319</v>
      </c>
    </row>
    <row r="52" spans="1:18">
      <c r="B52" s="185" t="s">
        <v>253</v>
      </c>
      <c r="D52" s="58" t="s">
        <v>252</v>
      </c>
      <c r="F52">
        <v>1</v>
      </c>
      <c r="G52">
        <v>4</v>
      </c>
      <c r="H52">
        <v>5</v>
      </c>
      <c r="I52" s="42">
        <v>1</v>
      </c>
      <c r="K52">
        <v>2</v>
      </c>
      <c r="Q52" s="86">
        <v>20180319</v>
      </c>
    </row>
    <row r="53" spans="1:18">
      <c r="B53" s="185" t="s">
        <v>254</v>
      </c>
      <c r="D53" s="58" t="s">
        <v>255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  <c r="Q53" s="86">
        <v>20180319</v>
      </c>
    </row>
    <row r="54" spans="1:18">
      <c r="B54" s="185" t="s">
        <v>256</v>
      </c>
      <c r="D54" s="58" t="s">
        <v>257</v>
      </c>
      <c r="G54">
        <v>4</v>
      </c>
      <c r="H54">
        <v>4</v>
      </c>
      <c r="I54" s="42">
        <v>0</v>
      </c>
      <c r="K54">
        <v>0</v>
      </c>
      <c r="Q54" s="86">
        <v>20180319</v>
      </c>
    </row>
    <row r="55" spans="1:18">
      <c r="B55" s="185" t="s">
        <v>258</v>
      </c>
      <c r="D55" s="58" t="s">
        <v>260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  <c r="Q55" s="86">
        <v>20180319</v>
      </c>
    </row>
    <row r="56" spans="1:18">
      <c r="B56" s="185" t="s">
        <v>261</v>
      </c>
      <c r="D56" s="58" t="s">
        <v>259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  <c r="Q56" s="86">
        <v>20180319</v>
      </c>
    </row>
    <row r="57" spans="1:18">
      <c r="B57" s="185" t="s">
        <v>262</v>
      </c>
      <c r="D57" s="58" t="s">
        <v>263</v>
      </c>
      <c r="G57">
        <v>4</v>
      </c>
      <c r="H57">
        <v>4</v>
      </c>
      <c r="I57" s="42">
        <v>0</v>
      </c>
      <c r="K57">
        <v>0</v>
      </c>
      <c r="Q57" s="86">
        <v>20180319</v>
      </c>
    </row>
    <row r="58" spans="1:18">
      <c r="B58" s="185" t="s">
        <v>264</v>
      </c>
      <c r="D58" s="58" t="s">
        <v>265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  <c r="Q58" s="86">
        <v>20180319</v>
      </c>
    </row>
    <row r="59" spans="1:18">
      <c r="B59" s="185" t="s">
        <v>266</v>
      </c>
      <c r="D59" s="58" t="s">
        <v>267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86">
        <v>1</v>
      </c>
      <c r="N59" s="86">
        <v>4</v>
      </c>
      <c r="Q59" s="86">
        <v>20180319</v>
      </c>
    </row>
    <row r="60" spans="1:18">
      <c r="B60" s="185" t="s">
        <v>268</v>
      </c>
      <c r="D60" s="58" t="s">
        <v>269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  <c r="Q60" s="86">
        <v>20180319</v>
      </c>
    </row>
    <row r="61" spans="1:18">
      <c r="B61" s="185" t="s">
        <v>270</v>
      </c>
      <c r="D61" s="58" t="s">
        <v>271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  <c r="Q61" s="86">
        <v>20180319</v>
      </c>
    </row>
    <row r="62" spans="1:18">
      <c r="B62" s="185" t="s">
        <v>272</v>
      </c>
      <c r="D62" s="58" t="s">
        <v>273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  <c r="Q62" s="86">
        <v>20180319</v>
      </c>
    </row>
    <row r="63" spans="1:18">
      <c r="A63" s="108"/>
      <c r="B63" s="186" t="s">
        <v>274</v>
      </c>
      <c r="C63" s="117"/>
      <c r="D63" s="109" t="s">
        <v>275</v>
      </c>
      <c r="E63" s="110">
        <v>2</v>
      </c>
      <c r="F63" s="108">
        <v>1</v>
      </c>
      <c r="G63" s="108">
        <v>1</v>
      </c>
      <c r="H63" s="108">
        <v>3</v>
      </c>
      <c r="I63" s="110">
        <v>3</v>
      </c>
      <c r="J63" s="108"/>
      <c r="K63" s="108">
        <v>6</v>
      </c>
      <c r="L63" s="110"/>
      <c r="M63" s="108"/>
      <c r="N63" s="108"/>
      <c r="O63" s="110"/>
      <c r="P63" s="110"/>
      <c r="Q63" s="113">
        <v>20180319</v>
      </c>
      <c r="R63" t="s">
        <v>276</v>
      </c>
    </row>
    <row r="64" spans="1:18">
      <c r="B64" s="185" t="s">
        <v>277</v>
      </c>
      <c r="C64" s="116" t="s">
        <v>283</v>
      </c>
      <c r="D64" s="58" t="s">
        <v>278</v>
      </c>
      <c r="E64" s="42">
        <v>2</v>
      </c>
      <c r="F64" s="86">
        <v>2</v>
      </c>
      <c r="G64" s="86">
        <v>4</v>
      </c>
      <c r="H64" s="86">
        <v>4</v>
      </c>
      <c r="I64" s="42">
        <v>4</v>
      </c>
      <c r="J64" s="86">
        <v>1</v>
      </c>
      <c r="K64" s="86">
        <v>9</v>
      </c>
      <c r="L64" s="42">
        <v>2</v>
      </c>
      <c r="N64" s="86">
        <v>16</v>
      </c>
      <c r="Q64" s="86">
        <v>20180320</v>
      </c>
      <c r="R64" t="s">
        <v>279</v>
      </c>
    </row>
    <row r="65" spans="1:18">
      <c r="B65" s="185" t="s">
        <v>282</v>
      </c>
      <c r="C65" s="116" t="s">
        <v>284</v>
      </c>
      <c r="D65" s="58" t="s">
        <v>281</v>
      </c>
      <c r="E65" s="42">
        <v>37</v>
      </c>
      <c r="F65" s="86">
        <v>32</v>
      </c>
      <c r="G65" s="86">
        <v>10</v>
      </c>
      <c r="H65" s="86">
        <v>79</v>
      </c>
      <c r="I65" s="42">
        <v>69</v>
      </c>
      <c r="K65" s="86">
        <v>138</v>
      </c>
      <c r="L65" s="42">
        <v>3</v>
      </c>
      <c r="M65">
        <v>8</v>
      </c>
      <c r="N65" s="86">
        <v>56</v>
      </c>
      <c r="Q65" s="86">
        <v>20180321</v>
      </c>
      <c r="R65" t="s">
        <v>280</v>
      </c>
    </row>
    <row r="66" spans="1:18" ht="52.2">
      <c r="B66" s="185" t="s">
        <v>292</v>
      </c>
      <c r="C66" s="116" t="s">
        <v>293</v>
      </c>
      <c r="D66" s="58" t="s">
        <v>294</v>
      </c>
      <c r="E66" s="42">
        <v>80</v>
      </c>
      <c r="F66" s="86">
        <v>77</v>
      </c>
      <c r="G66" s="86">
        <v>27</v>
      </c>
      <c r="H66" s="86">
        <v>157</v>
      </c>
      <c r="I66" s="42">
        <v>157</v>
      </c>
      <c r="K66" s="86">
        <v>314</v>
      </c>
      <c r="M66" s="86">
        <v>2</v>
      </c>
      <c r="N66" s="86">
        <v>8</v>
      </c>
      <c r="Q66" t="s">
        <v>613</v>
      </c>
      <c r="R66" s="177" t="s">
        <v>612</v>
      </c>
    </row>
    <row r="67" spans="1:18">
      <c r="B67" s="185">
        <v>598</v>
      </c>
      <c r="C67" s="116" t="s">
        <v>296</v>
      </c>
      <c r="D67" s="58" t="s">
        <v>295</v>
      </c>
      <c r="E67" s="42">
        <v>3</v>
      </c>
      <c r="F67" s="86">
        <v>1</v>
      </c>
      <c r="H67" s="86">
        <v>4</v>
      </c>
      <c r="I67" s="42">
        <v>4</v>
      </c>
      <c r="K67" s="86">
        <v>8</v>
      </c>
      <c r="M67" s="86">
        <v>1</v>
      </c>
      <c r="N67" s="86">
        <v>4</v>
      </c>
      <c r="Q67">
        <v>20180316</v>
      </c>
      <c r="R67" t="s">
        <v>301</v>
      </c>
    </row>
    <row r="68" spans="1:18">
      <c r="B68" s="185">
        <v>599</v>
      </c>
      <c r="D68" s="58" t="s">
        <v>297</v>
      </c>
      <c r="E68" s="42">
        <v>3</v>
      </c>
      <c r="F68" s="86">
        <v>1</v>
      </c>
      <c r="H68" s="86">
        <v>4</v>
      </c>
      <c r="I68" s="42">
        <v>4</v>
      </c>
      <c r="K68" s="86">
        <v>8</v>
      </c>
      <c r="M68" s="86">
        <v>1</v>
      </c>
      <c r="N68" s="86">
        <v>4</v>
      </c>
      <c r="Q68">
        <v>20180316</v>
      </c>
      <c r="R68" t="s">
        <v>301</v>
      </c>
    </row>
    <row r="69" spans="1:18">
      <c r="B69" s="185" t="s">
        <v>299</v>
      </c>
      <c r="D69" s="58" t="s">
        <v>298</v>
      </c>
      <c r="E69" s="42">
        <v>3</v>
      </c>
      <c r="F69" s="86">
        <v>1</v>
      </c>
      <c r="G69" s="86"/>
      <c r="H69" s="86">
        <v>4</v>
      </c>
      <c r="I69" s="42">
        <v>4</v>
      </c>
      <c r="K69" s="86">
        <v>8</v>
      </c>
      <c r="M69" s="86">
        <v>1</v>
      </c>
      <c r="N69" s="86">
        <v>4</v>
      </c>
      <c r="Q69">
        <v>20180316</v>
      </c>
      <c r="R69" t="s">
        <v>301</v>
      </c>
    </row>
    <row r="70" spans="1:18">
      <c r="B70" s="185">
        <v>602</v>
      </c>
      <c r="D70" s="58" t="s">
        <v>302</v>
      </c>
      <c r="E70" s="42">
        <v>2</v>
      </c>
      <c r="F70" s="86">
        <v>1</v>
      </c>
      <c r="G70" s="86"/>
      <c r="H70" s="86">
        <v>3</v>
      </c>
      <c r="I70" s="42">
        <v>3</v>
      </c>
      <c r="K70" s="86">
        <v>6</v>
      </c>
      <c r="M70" s="86">
        <v>1</v>
      </c>
      <c r="N70" s="86">
        <v>4</v>
      </c>
      <c r="Q70">
        <v>20180316</v>
      </c>
      <c r="R70" t="s">
        <v>303</v>
      </c>
    </row>
    <row r="71" spans="1:18">
      <c r="B71" s="185">
        <v>603</v>
      </c>
      <c r="D71" s="58" t="s">
        <v>304</v>
      </c>
      <c r="E71" s="42">
        <v>2</v>
      </c>
      <c r="F71" s="86">
        <v>1</v>
      </c>
      <c r="G71" s="86"/>
      <c r="H71" s="86">
        <v>3</v>
      </c>
      <c r="I71" s="42">
        <v>3</v>
      </c>
      <c r="K71" s="86">
        <v>6</v>
      </c>
      <c r="N71" s="86"/>
      <c r="Q71">
        <v>20180316</v>
      </c>
      <c r="R71" t="s">
        <v>305</v>
      </c>
    </row>
    <row r="72" spans="1:18">
      <c r="B72" s="185">
        <v>604</v>
      </c>
      <c r="D72" s="58" t="s">
        <v>306</v>
      </c>
      <c r="E72" s="42">
        <v>1</v>
      </c>
      <c r="F72" s="86">
        <v>1</v>
      </c>
      <c r="G72" s="86"/>
      <c r="H72" s="86">
        <v>2</v>
      </c>
      <c r="I72" s="42">
        <v>2</v>
      </c>
      <c r="K72" s="86">
        <v>4</v>
      </c>
      <c r="M72" s="86">
        <v>1</v>
      </c>
      <c r="N72" s="86">
        <v>4</v>
      </c>
      <c r="Q72">
        <v>20180316</v>
      </c>
      <c r="R72" s="173" t="s">
        <v>558</v>
      </c>
    </row>
    <row r="73" spans="1:18">
      <c r="B73" s="185">
        <v>605</v>
      </c>
      <c r="D73" s="58" t="s">
        <v>307</v>
      </c>
      <c r="E73" s="42">
        <v>2</v>
      </c>
      <c r="F73" s="86">
        <v>1</v>
      </c>
      <c r="G73" s="86"/>
      <c r="H73" s="86">
        <v>3</v>
      </c>
      <c r="I73" s="42">
        <v>3</v>
      </c>
      <c r="K73" s="86">
        <v>6</v>
      </c>
      <c r="M73" s="86">
        <v>1</v>
      </c>
      <c r="N73" s="86">
        <v>4</v>
      </c>
      <c r="Q73">
        <v>20180316</v>
      </c>
      <c r="R73" t="s">
        <v>557</v>
      </c>
    </row>
    <row r="74" spans="1:18">
      <c r="A74">
        <v>171226</v>
      </c>
      <c r="B74" s="185">
        <v>606</v>
      </c>
      <c r="D74" s="58" t="s">
        <v>308</v>
      </c>
      <c r="E74" s="42">
        <v>1</v>
      </c>
      <c r="F74" s="86">
        <v>1</v>
      </c>
      <c r="G74" s="86"/>
      <c r="H74" s="86">
        <v>2</v>
      </c>
      <c r="I74" s="42">
        <v>2</v>
      </c>
      <c r="K74" s="86">
        <v>4</v>
      </c>
      <c r="M74" s="86">
        <v>1</v>
      </c>
      <c r="N74" s="86">
        <v>4</v>
      </c>
      <c r="Q74">
        <v>20180319</v>
      </c>
      <c r="R74" t="s">
        <v>309</v>
      </c>
    </row>
    <row r="75" spans="1:18">
      <c r="B75" s="185">
        <v>607</v>
      </c>
      <c r="D75" s="58" t="s">
        <v>310</v>
      </c>
      <c r="E75" s="42">
        <v>1</v>
      </c>
      <c r="F75" s="86">
        <v>1</v>
      </c>
      <c r="H75" s="86">
        <v>2</v>
      </c>
      <c r="I75" s="42">
        <v>2</v>
      </c>
      <c r="K75" s="86">
        <v>4</v>
      </c>
      <c r="M75" s="86"/>
      <c r="N75" s="86"/>
      <c r="Q75">
        <v>20180319</v>
      </c>
      <c r="R75" t="s">
        <v>311</v>
      </c>
    </row>
    <row r="76" spans="1:18">
      <c r="B76" s="185" t="s">
        <v>312</v>
      </c>
      <c r="D76" s="58" t="s">
        <v>313</v>
      </c>
      <c r="E76" s="42">
        <v>2</v>
      </c>
      <c r="F76" s="86">
        <v>2</v>
      </c>
      <c r="G76" s="86"/>
      <c r="H76" s="86">
        <v>4</v>
      </c>
      <c r="I76" s="42">
        <v>4</v>
      </c>
      <c r="K76" s="86">
        <v>8</v>
      </c>
      <c r="L76" s="42">
        <v>1</v>
      </c>
      <c r="M76" s="86"/>
      <c r="N76" s="86">
        <v>8</v>
      </c>
      <c r="Q76">
        <v>20180319</v>
      </c>
      <c r="R76" t="s">
        <v>351</v>
      </c>
    </row>
    <row r="77" spans="1:18">
      <c r="A77">
        <v>171226</v>
      </c>
      <c r="B77" s="185" t="s">
        <v>314</v>
      </c>
      <c r="D77" s="58" t="s">
        <v>315</v>
      </c>
      <c r="F77" s="86">
        <v>2</v>
      </c>
      <c r="G77" s="86"/>
      <c r="H77" s="86">
        <v>2</v>
      </c>
      <c r="I77" s="42">
        <v>2</v>
      </c>
      <c r="K77" s="86">
        <v>4</v>
      </c>
      <c r="M77" s="86">
        <v>1</v>
      </c>
      <c r="N77" s="86">
        <v>4</v>
      </c>
      <c r="Q77">
        <v>20180319</v>
      </c>
      <c r="R77" t="s">
        <v>309</v>
      </c>
    </row>
    <row r="78" spans="1:18">
      <c r="B78" s="185" t="s">
        <v>316</v>
      </c>
      <c r="C78" s="116" t="s">
        <v>317</v>
      </c>
      <c r="D78" s="58" t="s">
        <v>318</v>
      </c>
      <c r="E78" s="42">
        <v>9</v>
      </c>
      <c r="F78" s="86">
        <v>3</v>
      </c>
      <c r="G78" s="86"/>
      <c r="H78" s="86">
        <v>12</v>
      </c>
      <c r="I78" s="42">
        <v>12</v>
      </c>
      <c r="K78" s="86">
        <v>24</v>
      </c>
      <c r="M78" s="86"/>
      <c r="N78" s="86"/>
      <c r="Q78">
        <v>20180319</v>
      </c>
      <c r="R78" t="s">
        <v>319</v>
      </c>
    </row>
    <row r="79" spans="1:18">
      <c r="B79" s="185" t="s">
        <v>320</v>
      </c>
      <c r="C79" s="116" t="s">
        <v>321</v>
      </c>
      <c r="D79" s="58" t="s">
        <v>322</v>
      </c>
      <c r="E79" s="42">
        <v>3</v>
      </c>
      <c r="F79" s="86">
        <v>1</v>
      </c>
      <c r="G79" s="86">
        <v>3</v>
      </c>
      <c r="H79" s="86">
        <v>10</v>
      </c>
      <c r="I79" s="42">
        <v>4</v>
      </c>
      <c r="K79" s="86">
        <v>8</v>
      </c>
      <c r="M79" s="86"/>
      <c r="N79" s="86"/>
      <c r="Q79">
        <v>20180320</v>
      </c>
      <c r="R79" t="s">
        <v>323</v>
      </c>
    </row>
    <row r="80" spans="1:18">
      <c r="A80">
        <v>1710</v>
      </c>
      <c r="B80" s="182" t="s">
        <v>337</v>
      </c>
      <c r="C80" s="116" t="s">
        <v>296</v>
      </c>
      <c r="D80" s="58" t="s">
        <v>336</v>
      </c>
      <c r="E80" s="42">
        <v>3</v>
      </c>
      <c r="F80" s="86">
        <v>3</v>
      </c>
      <c r="G80" s="86"/>
      <c r="H80" s="86">
        <v>6</v>
      </c>
      <c r="I80" s="42">
        <v>6</v>
      </c>
      <c r="K80" s="86">
        <v>12</v>
      </c>
      <c r="M80" s="86">
        <v>1</v>
      </c>
      <c r="N80" s="86">
        <v>4</v>
      </c>
      <c r="R80" t="s">
        <v>340</v>
      </c>
    </row>
    <row r="81" spans="1:18">
      <c r="B81" s="182" t="s">
        <v>338</v>
      </c>
      <c r="D81" s="58" t="s">
        <v>339</v>
      </c>
      <c r="E81" s="42">
        <v>2</v>
      </c>
      <c r="F81" s="86">
        <v>2</v>
      </c>
      <c r="H81" s="86">
        <v>4</v>
      </c>
      <c r="I81" s="42">
        <v>4</v>
      </c>
      <c r="K81" s="86">
        <v>8</v>
      </c>
      <c r="M81" s="86">
        <v>1</v>
      </c>
      <c r="N81" s="86">
        <v>4</v>
      </c>
      <c r="R81" t="s">
        <v>564</v>
      </c>
    </row>
    <row r="82" spans="1:18">
      <c r="B82" s="185">
        <v>634</v>
      </c>
      <c r="D82" s="58" t="s">
        <v>449</v>
      </c>
      <c r="E82" s="42">
        <v>2</v>
      </c>
      <c r="F82" s="86"/>
      <c r="H82" s="86">
        <v>2</v>
      </c>
      <c r="I82" s="42">
        <v>2</v>
      </c>
      <c r="K82" s="86">
        <v>4</v>
      </c>
      <c r="M82" s="86"/>
      <c r="N82" s="86"/>
      <c r="Q82">
        <v>20180319</v>
      </c>
      <c r="R82" t="s">
        <v>300</v>
      </c>
    </row>
    <row r="83" spans="1:18">
      <c r="A83">
        <v>180208</v>
      </c>
      <c r="B83" s="122">
        <v>635</v>
      </c>
      <c r="D83" s="58" t="s">
        <v>495</v>
      </c>
      <c r="E83" s="42">
        <v>2</v>
      </c>
      <c r="F83" s="86">
        <v>1</v>
      </c>
      <c r="H83" s="86">
        <v>3</v>
      </c>
      <c r="I83" s="42">
        <v>3</v>
      </c>
      <c r="K83" s="86">
        <v>6</v>
      </c>
      <c r="M83" s="86">
        <v>1</v>
      </c>
      <c r="N83" s="86">
        <v>4</v>
      </c>
      <c r="Q83" t="s">
        <v>637</v>
      </c>
      <c r="R83" t="s">
        <v>499</v>
      </c>
    </row>
    <row r="84" spans="1:18">
      <c r="B84" s="122" t="s">
        <v>496</v>
      </c>
      <c r="C84" s="116" t="s">
        <v>497</v>
      </c>
      <c r="D84" s="58" t="s">
        <v>498</v>
      </c>
      <c r="E84" s="42">
        <v>3</v>
      </c>
      <c r="F84" s="86">
        <v>2</v>
      </c>
      <c r="G84">
        <v>1</v>
      </c>
      <c r="H84" s="86">
        <v>5</v>
      </c>
      <c r="I84" s="42">
        <v>5</v>
      </c>
      <c r="K84" s="86">
        <v>10</v>
      </c>
      <c r="L84" s="42">
        <v>1</v>
      </c>
      <c r="M84" s="86"/>
      <c r="N84" s="86">
        <v>8</v>
      </c>
      <c r="Q84" t="s">
        <v>637</v>
      </c>
      <c r="R84" t="s">
        <v>561</v>
      </c>
    </row>
    <row r="85" spans="1:18">
      <c r="B85" s="122">
        <v>641</v>
      </c>
      <c r="C85" s="116" t="s">
        <v>507</v>
      </c>
      <c r="D85" s="58" t="s">
        <v>510</v>
      </c>
      <c r="E85" s="42">
        <v>1</v>
      </c>
      <c r="F85" s="86">
        <v>1</v>
      </c>
      <c r="H85" s="86">
        <v>2</v>
      </c>
      <c r="I85" s="42">
        <v>2</v>
      </c>
      <c r="K85" s="86">
        <v>4</v>
      </c>
      <c r="M85" s="86"/>
      <c r="N85" s="86"/>
      <c r="Q85" t="s">
        <v>637</v>
      </c>
      <c r="R85" t="s">
        <v>562</v>
      </c>
    </row>
    <row r="86" spans="1:18" ht="34.799999999999997">
      <c r="B86" s="122" t="s">
        <v>508</v>
      </c>
      <c r="D86" s="58" t="s">
        <v>509</v>
      </c>
      <c r="E86" s="42">
        <v>5</v>
      </c>
      <c r="F86" s="86">
        <v>3</v>
      </c>
      <c r="H86" s="86">
        <v>8</v>
      </c>
      <c r="I86" s="42">
        <v>8</v>
      </c>
      <c r="K86" s="86">
        <v>16</v>
      </c>
      <c r="M86" s="86">
        <v>3</v>
      </c>
      <c r="N86" s="86">
        <v>12</v>
      </c>
      <c r="O86" s="42">
        <v>28</v>
      </c>
      <c r="Q86" t="s">
        <v>638</v>
      </c>
      <c r="R86" s="177" t="s">
        <v>710</v>
      </c>
    </row>
    <row r="87" spans="1:18">
      <c r="B87" s="122">
        <v>645</v>
      </c>
      <c r="C87" s="116" t="s">
        <v>511</v>
      </c>
      <c r="D87" s="58" t="s">
        <v>512</v>
      </c>
      <c r="E87" s="42">
        <v>2</v>
      </c>
      <c r="F87" s="86">
        <v>1</v>
      </c>
      <c r="H87" s="86">
        <v>3</v>
      </c>
      <c r="I87" s="42">
        <v>3</v>
      </c>
      <c r="K87" s="86">
        <v>6</v>
      </c>
      <c r="M87" s="86"/>
      <c r="N87" s="86"/>
      <c r="Q87" s="174" t="s">
        <v>640</v>
      </c>
      <c r="R87" t="s">
        <v>641</v>
      </c>
    </row>
    <row r="88" spans="1:18">
      <c r="B88" s="122" t="s">
        <v>515</v>
      </c>
      <c r="C88" s="116" t="s">
        <v>507</v>
      </c>
      <c r="D88" s="58" t="s">
        <v>513</v>
      </c>
      <c r="E88" s="42">
        <v>1</v>
      </c>
      <c r="F88" s="86"/>
      <c r="G88">
        <v>1</v>
      </c>
      <c r="H88" s="86">
        <v>2</v>
      </c>
      <c r="I88" s="42">
        <v>1</v>
      </c>
      <c r="K88" s="86">
        <v>2</v>
      </c>
      <c r="M88" s="86">
        <v>1</v>
      </c>
      <c r="N88" s="86">
        <v>4</v>
      </c>
      <c r="Q88" t="s">
        <v>637</v>
      </c>
      <c r="R88" t="s">
        <v>514</v>
      </c>
    </row>
    <row r="89" spans="1:18">
      <c r="B89" s="122" t="s">
        <v>523</v>
      </c>
      <c r="C89" s="116" t="s">
        <v>524</v>
      </c>
      <c r="D89" s="58" t="s">
        <v>525</v>
      </c>
      <c r="E89" s="42">
        <v>6</v>
      </c>
      <c r="F89" s="86">
        <v>2</v>
      </c>
      <c r="H89" s="86">
        <v>8</v>
      </c>
      <c r="I89" s="42">
        <v>8</v>
      </c>
      <c r="K89" s="86">
        <v>16</v>
      </c>
      <c r="M89" s="86"/>
      <c r="N89" s="86"/>
      <c r="Q89" s="174" t="s">
        <v>639</v>
      </c>
      <c r="R89" t="s">
        <v>526</v>
      </c>
    </row>
    <row r="90" spans="1:18">
      <c r="B90" s="122" t="s">
        <v>531</v>
      </c>
      <c r="C90" s="116" t="s">
        <v>214</v>
      </c>
      <c r="D90" s="58" t="s">
        <v>532</v>
      </c>
      <c r="E90" s="42">
        <v>4</v>
      </c>
      <c r="F90" s="86">
        <v>1</v>
      </c>
      <c r="H90" s="86">
        <v>5</v>
      </c>
      <c r="I90" s="42">
        <v>5</v>
      </c>
      <c r="K90" s="86">
        <v>10</v>
      </c>
      <c r="M90" s="86">
        <v>1</v>
      </c>
      <c r="N90" s="86">
        <v>4</v>
      </c>
      <c r="Q90" s="174" t="s">
        <v>639</v>
      </c>
      <c r="R90" t="s">
        <v>533</v>
      </c>
    </row>
    <row r="91" spans="1:18">
      <c r="A91">
        <v>180222</v>
      </c>
      <c r="B91" s="122" t="s">
        <v>565</v>
      </c>
      <c r="C91" s="116" t="s">
        <v>566</v>
      </c>
      <c r="D91" s="58" t="s">
        <v>567</v>
      </c>
      <c r="E91" s="42">
        <v>3</v>
      </c>
      <c r="F91" s="86">
        <v>2</v>
      </c>
      <c r="G91">
        <v>1</v>
      </c>
      <c r="H91" s="86">
        <v>11</v>
      </c>
      <c r="I91" s="42">
        <v>5</v>
      </c>
      <c r="K91" s="86">
        <v>10</v>
      </c>
      <c r="M91" s="86">
        <v>1</v>
      </c>
      <c r="N91" s="86">
        <v>4</v>
      </c>
      <c r="Q91" t="s">
        <v>637</v>
      </c>
      <c r="R91" t="s">
        <v>568</v>
      </c>
    </row>
    <row r="92" spans="1:18">
      <c r="B92" s="122" t="s">
        <v>642</v>
      </c>
      <c r="C92" s="116" t="s">
        <v>643</v>
      </c>
      <c r="F92" s="86"/>
      <c r="H92" s="86"/>
      <c r="K92" s="86"/>
      <c r="M92" s="86"/>
      <c r="N92" s="86"/>
      <c r="Q92" t="s">
        <v>637</v>
      </c>
    </row>
    <row r="93" spans="1:18">
      <c r="B93" s="187" t="s">
        <v>606</v>
      </c>
      <c r="C93" s="116" t="s">
        <v>609</v>
      </c>
      <c r="D93" s="58" t="s">
        <v>607</v>
      </c>
      <c r="F93" s="86"/>
      <c r="H93" s="86"/>
      <c r="K93" s="86"/>
      <c r="M93" s="86"/>
      <c r="N93" s="86"/>
      <c r="Q93" t="s">
        <v>608</v>
      </c>
      <c r="R93" s="189" t="s">
        <v>611</v>
      </c>
    </row>
    <row r="94" spans="1:18" ht="18" thickBot="1">
      <c r="B94" s="214" t="s">
        <v>801</v>
      </c>
      <c r="C94" s="58" t="s">
        <v>808</v>
      </c>
      <c r="D94" s="58" t="s">
        <v>809</v>
      </c>
      <c r="F94" s="86"/>
      <c r="H94" s="86"/>
      <c r="K94" s="86"/>
      <c r="M94" s="86"/>
      <c r="N94" s="86"/>
      <c r="Q94" t="s">
        <v>812</v>
      </c>
    </row>
    <row r="95" spans="1:18" s="60" customFormat="1" ht="21.6" thickBot="1">
      <c r="A95" s="169" t="s">
        <v>235</v>
      </c>
      <c r="B95" s="170"/>
      <c r="C95" s="127"/>
      <c r="D95" s="171"/>
      <c r="E95" s="126">
        <f>SUM(E4:E94)</f>
        <v>450</v>
      </c>
      <c r="F95" s="129">
        <f>SUM(F4:F94)</f>
        <v>252</v>
      </c>
      <c r="G95" s="129">
        <f>SUM(G4:G81)</f>
        <v>149</v>
      </c>
      <c r="H95" s="129">
        <f t="shared" ref="H95:N95" si="0">SUM(H4:H94)</f>
        <v>826</v>
      </c>
      <c r="I95" s="126">
        <f t="shared" si="0"/>
        <v>702</v>
      </c>
      <c r="J95" s="129">
        <f t="shared" si="0"/>
        <v>21</v>
      </c>
      <c r="K95" s="129">
        <f t="shared" si="0"/>
        <v>1443</v>
      </c>
      <c r="L95" s="126">
        <f t="shared" si="0"/>
        <v>20</v>
      </c>
      <c r="M95" s="129">
        <f t="shared" si="0"/>
        <v>39</v>
      </c>
      <c r="N95" s="129">
        <f t="shared" si="0"/>
        <v>324</v>
      </c>
      <c r="O95" s="126">
        <f>K95+N95</f>
        <v>1767</v>
      </c>
      <c r="P95" s="126"/>
      <c r="Q95" s="172"/>
    </row>
    <row r="96" spans="1:18">
      <c r="B96" s="187">
        <v>642</v>
      </c>
      <c r="D96" s="58" t="s">
        <v>636</v>
      </c>
      <c r="F96" s="86"/>
      <c r="H96" s="86"/>
      <c r="K96" s="86"/>
      <c r="M96" s="86"/>
      <c r="N96" s="86"/>
      <c r="Q96" s="174" t="s">
        <v>640</v>
      </c>
      <c r="R96" s="174" t="s">
        <v>647</v>
      </c>
    </row>
    <row r="97" spans="2:18">
      <c r="B97" s="187" t="s">
        <v>644</v>
      </c>
      <c r="D97" s="58" t="s">
        <v>645</v>
      </c>
      <c r="Q97" t="s">
        <v>637</v>
      </c>
    </row>
    <row r="98" spans="2:18">
      <c r="B98" s="187" t="s">
        <v>648</v>
      </c>
      <c r="D98" s="58" t="s">
        <v>646</v>
      </c>
      <c r="Q98" t="s">
        <v>637</v>
      </c>
    </row>
    <row r="99" spans="2:18">
      <c r="B99" s="187" t="s">
        <v>649</v>
      </c>
      <c r="D99" s="58" t="s">
        <v>650</v>
      </c>
      <c r="Q99" t="s">
        <v>657</v>
      </c>
    </row>
    <row r="100" spans="2:18">
      <c r="B100" s="187" t="s">
        <v>655</v>
      </c>
      <c r="D100" s="58" t="s">
        <v>656</v>
      </c>
      <c r="Q100" t="s">
        <v>657</v>
      </c>
    </row>
    <row r="101" spans="2:18">
      <c r="B101" s="187" t="s">
        <v>658</v>
      </c>
      <c r="D101" s="58" t="s">
        <v>659</v>
      </c>
      <c r="Q101" t="s">
        <v>660</v>
      </c>
    </row>
    <row r="102" spans="2:18">
      <c r="B102" s="187" t="s">
        <v>661</v>
      </c>
      <c r="D102" s="58" t="s">
        <v>662</v>
      </c>
      <c r="Q102" t="s">
        <v>657</v>
      </c>
    </row>
    <row r="103" spans="2:18">
      <c r="B103" s="187" t="s">
        <v>663</v>
      </c>
      <c r="D103" s="58" t="s">
        <v>664</v>
      </c>
      <c r="Q103" t="s">
        <v>657</v>
      </c>
    </row>
    <row r="104" spans="2:18">
      <c r="B104" s="187" t="s">
        <v>665</v>
      </c>
      <c r="D104" s="58" t="s">
        <v>666</v>
      </c>
      <c r="Q104" t="s">
        <v>618</v>
      </c>
    </row>
    <row r="105" spans="2:18">
      <c r="B105" s="187" t="s">
        <v>667</v>
      </c>
      <c r="D105" s="58" t="s">
        <v>662</v>
      </c>
      <c r="Q105" t="s">
        <v>618</v>
      </c>
    </row>
    <row r="106" spans="2:18">
      <c r="B106" s="187" t="s">
        <v>810</v>
      </c>
      <c r="C106" s="116" t="s">
        <v>829</v>
      </c>
      <c r="D106" s="58" t="s">
        <v>811</v>
      </c>
      <c r="Q106" t="s">
        <v>618</v>
      </c>
      <c r="R106" s="174" t="s">
        <v>846</v>
      </c>
    </row>
    <row r="107" spans="2:18">
      <c r="B107" s="187" t="s">
        <v>822</v>
      </c>
      <c r="C107" s="116" t="s">
        <v>830</v>
      </c>
      <c r="D107" s="58" t="s">
        <v>823</v>
      </c>
      <c r="Q107" t="s">
        <v>825</v>
      </c>
    </row>
    <row r="108" spans="2:18">
      <c r="B108" s="187" t="s">
        <v>826</v>
      </c>
      <c r="C108" s="116" t="s">
        <v>831</v>
      </c>
      <c r="D108" s="58" t="s">
        <v>827</v>
      </c>
      <c r="Q108" t="s">
        <v>828</v>
      </c>
    </row>
    <row r="109" spans="2:18">
      <c r="B109" s="187" t="s">
        <v>832</v>
      </c>
      <c r="C109" s="116" t="s">
        <v>833</v>
      </c>
      <c r="D109" s="58" t="s">
        <v>834</v>
      </c>
      <c r="Q109" t="s">
        <v>844</v>
      </c>
    </row>
    <row r="110" spans="2:18">
      <c r="B110" s="187" t="s">
        <v>835</v>
      </c>
      <c r="C110" s="116" t="s">
        <v>836</v>
      </c>
      <c r="D110" s="58" t="s">
        <v>837</v>
      </c>
    </row>
    <row r="111" spans="2:18">
      <c r="B111" s="187" t="s">
        <v>838</v>
      </c>
      <c r="C111" s="116" t="s">
        <v>839</v>
      </c>
      <c r="D111" s="58" t="s">
        <v>840</v>
      </c>
      <c r="Q111" t="s">
        <v>845</v>
      </c>
    </row>
    <row r="112" spans="2:18">
      <c r="B112" s="187" t="s">
        <v>841</v>
      </c>
      <c r="C112" s="116" t="s">
        <v>843</v>
      </c>
      <c r="D112" s="58" t="s">
        <v>842</v>
      </c>
      <c r="Q112" t="s">
        <v>845</v>
      </c>
    </row>
    <row r="113" spans="1:17" ht="18" thickBot="1">
      <c r="B113" s="187"/>
    </row>
    <row r="114" spans="1:17" ht="21.6" thickBot="1">
      <c r="A114" s="124"/>
      <c r="B114" s="123"/>
      <c r="C114" s="77"/>
      <c r="D114" s="115"/>
      <c r="E114" s="52"/>
      <c r="F114" s="49"/>
      <c r="G114" s="49"/>
      <c r="H114" s="49"/>
      <c r="I114" s="52"/>
      <c r="J114" s="49"/>
      <c r="K114" s="49"/>
      <c r="L114" s="52"/>
      <c r="M114" s="49"/>
      <c r="N114" s="49"/>
      <c r="O114" s="52"/>
      <c r="P114" s="52"/>
      <c r="Q114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80"/>
  <sheetViews>
    <sheetView topLeftCell="A61" workbookViewId="0">
      <selection activeCell="I78" sqref="I78"/>
    </sheetView>
  </sheetViews>
  <sheetFormatPr defaultRowHeight="17.399999999999999"/>
  <cols>
    <col min="2" max="2" width="10.8984375" style="42" customWidth="1"/>
    <col min="3" max="3" width="10.59765625" style="56" customWidth="1"/>
    <col min="4" max="4" width="11.5" style="56" customWidth="1"/>
    <col min="5" max="5" width="7.19921875" style="42" customWidth="1"/>
    <col min="6" max="6" width="6.5" customWidth="1"/>
    <col min="7" max="7" width="7.3984375" customWidth="1"/>
    <col min="8" max="8" width="7" customWidth="1"/>
    <col min="9" max="9" width="8.69921875" style="42"/>
    <col min="10" max="10" width="7.59765625" customWidth="1"/>
    <col min="11" max="11" width="7.5" customWidth="1"/>
    <col min="12" max="12" width="6.69921875" style="42" customWidth="1"/>
    <col min="13" max="13" width="7.09765625" customWidth="1"/>
    <col min="14" max="14" width="9.09765625" customWidth="1"/>
    <col min="15" max="15" width="11.69921875" style="42" customWidth="1"/>
    <col min="16" max="16" width="9.8984375" style="42" customWidth="1"/>
    <col min="17" max="17" width="13.296875" customWidth="1"/>
    <col min="18" max="18" width="33.09765625" style="42" customWidth="1"/>
  </cols>
  <sheetData>
    <row r="1" spans="1:18" ht="28.2" thickBot="1">
      <c r="A1" s="26" t="s">
        <v>21</v>
      </c>
      <c r="B1" s="130"/>
    </row>
    <row r="2" spans="1:18" ht="25.8" thickBot="1">
      <c r="A2" s="44" t="s">
        <v>13</v>
      </c>
      <c r="B2" s="71" t="s">
        <v>31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2"/>
      <c r="P2" s="78" t="s">
        <v>35</v>
      </c>
      <c r="Q2" s="54"/>
    </row>
    <row r="3" spans="1:18" ht="21.6" thickBot="1">
      <c r="A3" s="80" t="s">
        <v>14</v>
      </c>
      <c r="B3" s="131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9" t="s">
        <v>15</v>
      </c>
      <c r="Q3" s="55" t="s">
        <v>10</v>
      </c>
    </row>
    <row r="4" spans="1:18">
      <c r="B4" s="42">
        <v>1</v>
      </c>
      <c r="C4" s="56" t="s">
        <v>377</v>
      </c>
      <c r="D4" s="56" t="s">
        <v>378</v>
      </c>
      <c r="G4">
        <v>1</v>
      </c>
      <c r="H4">
        <v>1</v>
      </c>
      <c r="M4">
        <v>1</v>
      </c>
      <c r="N4">
        <v>8</v>
      </c>
      <c r="O4" s="42" t="s">
        <v>458</v>
      </c>
      <c r="Q4" t="s">
        <v>618</v>
      </c>
    </row>
    <row r="5" spans="1:18">
      <c r="B5" s="42">
        <v>2</v>
      </c>
      <c r="D5" s="56" t="s">
        <v>385</v>
      </c>
      <c r="E5" s="42">
        <v>2</v>
      </c>
      <c r="F5">
        <v>1</v>
      </c>
      <c r="H5">
        <v>3</v>
      </c>
      <c r="I5" s="42">
        <v>3</v>
      </c>
      <c r="K5">
        <v>6</v>
      </c>
      <c r="Q5" t="s">
        <v>618</v>
      </c>
    </row>
    <row r="6" spans="1:18">
      <c r="B6" s="42">
        <v>3</v>
      </c>
      <c r="D6" s="56" t="s">
        <v>379</v>
      </c>
      <c r="E6" s="42">
        <v>1</v>
      </c>
      <c r="F6">
        <v>1</v>
      </c>
      <c r="H6">
        <v>2</v>
      </c>
      <c r="I6" s="42">
        <v>2</v>
      </c>
      <c r="K6">
        <v>4</v>
      </c>
      <c r="Q6" t="s">
        <v>618</v>
      </c>
    </row>
    <row r="7" spans="1:18">
      <c r="B7" s="42">
        <v>4</v>
      </c>
      <c r="D7" s="56" t="s">
        <v>380</v>
      </c>
      <c r="E7" s="42">
        <v>2</v>
      </c>
      <c r="F7">
        <v>1</v>
      </c>
      <c r="H7">
        <v>3</v>
      </c>
      <c r="I7" s="42">
        <v>3</v>
      </c>
      <c r="K7">
        <v>6</v>
      </c>
      <c r="Q7" t="s">
        <v>618</v>
      </c>
    </row>
    <row r="8" spans="1:18">
      <c r="B8" s="110">
        <v>5</v>
      </c>
      <c r="C8" s="147"/>
      <c r="D8" s="147" t="s">
        <v>381</v>
      </c>
      <c r="E8" s="110"/>
      <c r="F8" s="108"/>
      <c r="G8" s="108">
        <v>1</v>
      </c>
      <c r="H8" s="108">
        <v>1</v>
      </c>
      <c r="I8" s="110"/>
      <c r="J8" s="108"/>
      <c r="K8" s="108"/>
      <c r="L8" s="110"/>
      <c r="M8" s="108">
        <v>1</v>
      </c>
      <c r="N8" s="108">
        <v>8</v>
      </c>
      <c r="O8" s="110" t="s">
        <v>459</v>
      </c>
      <c r="P8" s="110"/>
      <c r="Q8" s="192" t="s">
        <v>618</v>
      </c>
      <c r="R8" s="110" t="s">
        <v>457</v>
      </c>
    </row>
    <row r="9" spans="1:18">
      <c r="B9" s="42" t="s">
        <v>386</v>
      </c>
      <c r="C9" s="56" t="s">
        <v>383</v>
      </c>
      <c r="D9" s="56" t="s">
        <v>382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Q9" s="193" t="s">
        <v>618</v>
      </c>
      <c r="R9" s="42" t="s">
        <v>384</v>
      </c>
    </row>
    <row r="10" spans="1:18">
      <c r="B10" s="42" t="s">
        <v>387</v>
      </c>
      <c r="C10" s="56" t="s">
        <v>409</v>
      </c>
      <c r="D10" s="56" t="s">
        <v>408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86"/>
      <c r="N10" s="86"/>
      <c r="Q10" s="193" t="s">
        <v>619</v>
      </c>
      <c r="R10" s="191" t="s">
        <v>731</v>
      </c>
    </row>
    <row r="11" spans="1:18">
      <c r="B11" s="42">
        <v>47</v>
      </c>
      <c r="D11" s="56" t="s">
        <v>388</v>
      </c>
      <c r="E11" s="42">
        <v>4</v>
      </c>
      <c r="H11">
        <v>4</v>
      </c>
      <c r="I11" s="42">
        <v>4</v>
      </c>
      <c r="K11">
        <v>8</v>
      </c>
      <c r="M11" s="86"/>
      <c r="N11" s="86"/>
      <c r="O11" s="42" t="s">
        <v>407</v>
      </c>
      <c r="R11" s="191" t="s">
        <v>734</v>
      </c>
    </row>
    <row r="12" spans="1:18">
      <c r="B12" s="42">
        <v>48</v>
      </c>
      <c r="C12" s="56" t="s">
        <v>411</v>
      </c>
      <c r="D12" s="56" t="s">
        <v>389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407</v>
      </c>
      <c r="Q12" t="s">
        <v>618</v>
      </c>
      <c r="R12" s="42" t="s">
        <v>390</v>
      </c>
    </row>
    <row r="13" spans="1:18">
      <c r="B13" s="42" t="s">
        <v>391</v>
      </c>
      <c r="D13" s="56" t="s">
        <v>392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Q13" t="s">
        <v>618</v>
      </c>
      <c r="R13" s="42" t="s">
        <v>393</v>
      </c>
    </row>
    <row r="14" spans="1:18">
      <c r="B14" s="42" t="s">
        <v>394</v>
      </c>
      <c r="D14" s="56" t="s">
        <v>395</v>
      </c>
      <c r="E14" s="42">
        <v>11</v>
      </c>
      <c r="H14">
        <v>11</v>
      </c>
      <c r="I14" s="42">
        <v>11</v>
      </c>
      <c r="K14">
        <v>22</v>
      </c>
      <c r="O14" s="42" t="s">
        <v>406</v>
      </c>
      <c r="Q14" t="s">
        <v>618</v>
      </c>
      <c r="R14" s="42" t="s">
        <v>396</v>
      </c>
    </row>
    <row r="15" spans="1:18">
      <c r="B15" s="42" t="s">
        <v>397</v>
      </c>
      <c r="D15" s="56" t="s">
        <v>398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86">
        <v>3</v>
      </c>
      <c r="N15" s="86">
        <v>12</v>
      </c>
      <c r="Q15" t="s">
        <v>618</v>
      </c>
      <c r="R15" s="42" t="s">
        <v>399</v>
      </c>
    </row>
    <row r="16" spans="1:18">
      <c r="B16" s="42" t="s">
        <v>400</v>
      </c>
      <c r="C16" s="56" t="s">
        <v>410</v>
      </c>
      <c r="D16" s="56" t="s">
        <v>401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Q16" t="s">
        <v>618</v>
      </c>
      <c r="R16" s="42" t="s">
        <v>489</v>
      </c>
    </row>
    <row r="17" spans="2:19">
      <c r="B17" s="42" t="s">
        <v>402</v>
      </c>
      <c r="C17" s="56" t="s">
        <v>411</v>
      </c>
      <c r="D17" s="56" t="s">
        <v>403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Q17" t="s">
        <v>618</v>
      </c>
      <c r="R17" s="42" t="s">
        <v>404</v>
      </c>
    </row>
    <row r="18" spans="2:19">
      <c r="B18" s="110" t="s">
        <v>460</v>
      </c>
      <c r="C18" s="147" t="s">
        <v>461</v>
      </c>
      <c r="D18" s="147" t="s">
        <v>462</v>
      </c>
      <c r="E18" s="110">
        <v>4</v>
      </c>
      <c r="F18" s="108">
        <v>6</v>
      </c>
      <c r="G18" s="108"/>
      <c r="H18" s="108">
        <v>10</v>
      </c>
      <c r="I18" s="110">
        <v>10</v>
      </c>
      <c r="J18" s="108"/>
      <c r="K18" s="108">
        <v>20</v>
      </c>
      <c r="L18" s="110"/>
      <c r="M18" s="108"/>
      <c r="N18" s="108"/>
      <c r="O18" s="110"/>
      <c r="P18" s="110"/>
      <c r="Q18" s="192" t="s">
        <v>618</v>
      </c>
      <c r="R18" s="110" t="s">
        <v>488</v>
      </c>
    </row>
    <row r="19" spans="2:19">
      <c r="B19" s="42" t="s">
        <v>463</v>
      </c>
      <c r="C19" s="56" t="s">
        <v>464</v>
      </c>
      <c r="D19" s="56" t="s">
        <v>465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  <c r="Q19" t="s">
        <v>618</v>
      </c>
    </row>
    <row r="20" spans="2:19">
      <c r="B20" s="42" t="s">
        <v>466</v>
      </c>
      <c r="D20" s="56" t="s">
        <v>467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  <c r="Q20" t="s">
        <v>618</v>
      </c>
    </row>
    <row r="21" spans="2:19">
      <c r="B21" s="42" t="s">
        <v>468</v>
      </c>
      <c r="D21" s="56" t="s">
        <v>470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  <c r="Q21" t="s">
        <v>618</v>
      </c>
      <c r="R21" s="191" t="s">
        <v>616</v>
      </c>
    </row>
    <row r="22" spans="2:19" ht="55.8" customHeight="1">
      <c r="B22" s="42" t="s">
        <v>469</v>
      </c>
      <c r="D22" s="56" t="s">
        <v>471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86"/>
      <c r="K22">
        <v>44</v>
      </c>
      <c r="Q22" t="s">
        <v>618</v>
      </c>
      <c r="R22" s="190" t="s">
        <v>617</v>
      </c>
    </row>
    <row r="23" spans="2:19">
      <c r="B23" s="42" t="s">
        <v>794</v>
      </c>
      <c r="D23" s="56" t="s">
        <v>472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  <c r="Q23" t="s">
        <v>621</v>
      </c>
      <c r="R23" s="191" t="s">
        <v>795</v>
      </c>
    </row>
    <row r="24" spans="2:19">
      <c r="B24" s="42" t="s">
        <v>473</v>
      </c>
      <c r="D24" s="56" t="s">
        <v>474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  <c r="Q24" t="s">
        <v>621</v>
      </c>
    </row>
    <row r="25" spans="2:19">
      <c r="B25" s="42" t="s">
        <v>475</v>
      </c>
      <c r="D25" s="56" t="s">
        <v>476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  <c r="Q25" t="s">
        <v>621</v>
      </c>
    </row>
    <row r="26" spans="2:19">
      <c r="B26" s="42" t="s">
        <v>477</v>
      </c>
      <c r="D26" s="56" t="s">
        <v>478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  <c r="Q26" t="s">
        <v>621</v>
      </c>
    </row>
    <row r="27" spans="2:19">
      <c r="B27" s="42" t="s">
        <v>796</v>
      </c>
      <c r="D27" s="56" t="s">
        <v>479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  <c r="Q27" t="s">
        <v>621</v>
      </c>
      <c r="R27" s="191" t="s">
        <v>623</v>
      </c>
    </row>
    <row r="28" spans="2:19" ht="52.2">
      <c r="B28" s="110" t="s">
        <v>480</v>
      </c>
      <c r="C28" s="147"/>
      <c r="D28" s="147" t="s">
        <v>481</v>
      </c>
      <c r="E28" s="110">
        <v>31</v>
      </c>
      <c r="F28" s="108">
        <v>9</v>
      </c>
      <c r="G28" s="108">
        <v>9</v>
      </c>
      <c r="H28" s="108">
        <v>40</v>
      </c>
      <c r="I28" s="110">
        <v>40</v>
      </c>
      <c r="J28" s="108"/>
      <c r="K28" s="108">
        <v>80</v>
      </c>
      <c r="O28" s="110"/>
      <c r="P28" s="110"/>
      <c r="Q28" s="108" t="s">
        <v>621</v>
      </c>
      <c r="R28" s="194" t="s">
        <v>739</v>
      </c>
    </row>
    <row r="29" spans="2:19">
      <c r="B29" s="42">
        <v>192</v>
      </c>
      <c r="D29" s="56" t="s">
        <v>482</v>
      </c>
      <c r="E29" s="42">
        <v>1</v>
      </c>
      <c r="F29" s="111"/>
      <c r="G29" s="111"/>
      <c r="H29" s="86">
        <v>1</v>
      </c>
      <c r="I29" s="42">
        <v>1</v>
      </c>
      <c r="J29" s="111"/>
      <c r="K29" s="86">
        <v>2</v>
      </c>
      <c r="M29" s="111"/>
      <c r="N29" s="111"/>
      <c r="Q29" s="111" t="s">
        <v>625</v>
      </c>
    </row>
    <row r="30" spans="2:19" s="108" customFormat="1">
      <c r="B30" s="110">
        <v>193</v>
      </c>
      <c r="C30" s="147"/>
      <c r="D30" s="147" t="s">
        <v>483</v>
      </c>
      <c r="E30" s="110"/>
      <c r="F30" s="113">
        <v>1</v>
      </c>
      <c r="H30" s="113">
        <v>1</v>
      </c>
      <c r="I30" s="110">
        <v>1</v>
      </c>
      <c r="K30" s="113">
        <v>2</v>
      </c>
      <c r="L30" s="110">
        <v>10</v>
      </c>
      <c r="M30" s="108">
        <v>15</v>
      </c>
      <c r="N30" s="108">
        <v>140</v>
      </c>
      <c r="O30" s="110">
        <v>484</v>
      </c>
      <c r="P30" s="110"/>
      <c r="Q30" s="108" t="s">
        <v>625</v>
      </c>
      <c r="R30" s="110" t="s">
        <v>484</v>
      </c>
    </row>
    <row r="31" spans="2:19" s="111" customFormat="1">
      <c r="B31" s="42" t="s">
        <v>504</v>
      </c>
      <c r="C31" s="56" t="s">
        <v>505</v>
      </c>
      <c r="D31" s="56" t="s">
        <v>506</v>
      </c>
      <c r="E31" s="42">
        <v>7</v>
      </c>
      <c r="F31" s="86">
        <v>5</v>
      </c>
      <c r="G31" s="86">
        <v>1</v>
      </c>
      <c r="H31" s="86">
        <v>13</v>
      </c>
      <c r="I31" s="42">
        <v>12</v>
      </c>
      <c r="K31" s="86">
        <v>24</v>
      </c>
      <c r="L31" s="42"/>
      <c r="O31" s="42"/>
      <c r="P31" s="42"/>
      <c r="Q31" s="111" t="s">
        <v>621</v>
      </c>
      <c r="R31" s="191" t="s">
        <v>622</v>
      </c>
    </row>
    <row r="32" spans="2:19" s="111" customFormat="1">
      <c r="B32" s="42"/>
      <c r="C32" s="56" t="s">
        <v>570</v>
      </c>
      <c r="D32" s="56" t="s">
        <v>548</v>
      </c>
      <c r="E32" s="42">
        <v>1</v>
      </c>
      <c r="F32" s="86">
        <v>1</v>
      </c>
      <c r="H32" s="86">
        <v>2</v>
      </c>
      <c r="I32" s="42">
        <v>2</v>
      </c>
      <c r="K32" s="86">
        <v>4</v>
      </c>
      <c r="L32" s="42">
        <v>1</v>
      </c>
      <c r="M32" s="111">
        <v>1</v>
      </c>
      <c r="N32" s="111">
        <v>12</v>
      </c>
      <c r="O32" s="42"/>
      <c r="P32" s="42"/>
      <c r="R32" s="42" t="s">
        <v>549</v>
      </c>
      <c r="S32" s="111" t="s">
        <v>587</v>
      </c>
    </row>
    <row r="33" spans="1:22" s="111" customFormat="1">
      <c r="B33" s="42" t="s">
        <v>569</v>
      </c>
      <c r="C33" s="56" t="s">
        <v>571</v>
      </c>
      <c r="D33" s="56" t="s">
        <v>573</v>
      </c>
      <c r="E33" s="42">
        <v>37</v>
      </c>
      <c r="F33" s="86">
        <v>15</v>
      </c>
      <c r="G33" s="111">
        <v>12</v>
      </c>
      <c r="H33" s="86">
        <v>52</v>
      </c>
      <c r="I33" s="42">
        <v>52</v>
      </c>
      <c r="K33" s="86">
        <v>104</v>
      </c>
      <c r="L33" s="42"/>
      <c r="M33" s="86">
        <v>2</v>
      </c>
      <c r="N33" s="111">
        <v>8</v>
      </c>
      <c r="O33" s="42"/>
      <c r="P33" s="42"/>
      <c r="Q33" s="111" t="s">
        <v>620</v>
      </c>
      <c r="R33" s="136" t="s">
        <v>574</v>
      </c>
      <c r="S33" s="111" t="s">
        <v>572</v>
      </c>
      <c r="V33" s="111" t="s">
        <v>575</v>
      </c>
    </row>
    <row r="34" spans="1:22" s="111" customFormat="1">
      <c r="A34" s="111">
        <v>18.222000000000001</v>
      </c>
      <c r="B34" s="42" t="s">
        <v>588</v>
      </c>
      <c r="C34" s="56" t="s">
        <v>585</v>
      </c>
      <c r="D34" s="56" t="s">
        <v>586</v>
      </c>
      <c r="E34" s="42">
        <v>4</v>
      </c>
      <c r="F34" s="86">
        <v>3</v>
      </c>
      <c r="H34" s="86">
        <v>7</v>
      </c>
      <c r="I34" s="42">
        <v>7</v>
      </c>
      <c r="K34" s="86">
        <v>14</v>
      </c>
      <c r="L34" s="42"/>
      <c r="M34" s="86">
        <v>2</v>
      </c>
      <c r="N34" s="86">
        <v>8</v>
      </c>
      <c r="O34" s="42"/>
      <c r="P34" s="42"/>
      <c r="Q34" s="86" t="s">
        <v>624</v>
      </c>
      <c r="R34" s="42"/>
    </row>
    <row r="35" spans="1:22" s="111" customFormat="1">
      <c r="B35" s="195" t="s">
        <v>626</v>
      </c>
      <c r="C35" s="56" t="s">
        <v>627</v>
      </c>
      <c r="D35" s="56" t="s">
        <v>628</v>
      </c>
      <c r="E35" s="42"/>
      <c r="F35" s="86"/>
      <c r="H35" s="86"/>
      <c r="I35" s="42"/>
      <c r="K35" s="86"/>
      <c r="L35" s="42"/>
      <c r="O35" s="42"/>
      <c r="P35" s="42"/>
      <c r="Q35" s="86" t="s">
        <v>629</v>
      </c>
      <c r="R35" s="191" t="s">
        <v>630</v>
      </c>
    </row>
    <row r="36" spans="1:22" ht="34.799999999999997">
      <c r="B36" s="195" t="s">
        <v>797</v>
      </c>
      <c r="C36" s="56" t="s">
        <v>631</v>
      </c>
      <c r="D36" s="56" t="s">
        <v>632</v>
      </c>
      <c r="Q36" s="86" t="s">
        <v>780</v>
      </c>
      <c r="R36" s="190" t="s">
        <v>775</v>
      </c>
    </row>
    <row r="37" spans="1:22" ht="87.6" thickBot="1">
      <c r="B37" s="195" t="s">
        <v>633</v>
      </c>
      <c r="C37" s="56" t="s">
        <v>635</v>
      </c>
      <c r="D37" s="56" t="s">
        <v>634</v>
      </c>
      <c r="Q37" t="s">
        <v>668</v>
      </c>
      <c r="R37" s="190" t="s">
        <v>759</v>
      </c>
    </row>
    <row r="38" spans="1:22" s="139" customFormat="1" ht="21.6" thickBot="1">
      <c r="A38" s="141" t="s">
        <v>405</v>
      </c>
      <c r="B38" s="142"/>
      <c r="C38" s="143"/>
      <c r="D38" s="143"/>
      <c r="E38" s="142">
        <f>SUM(E4:E37)</f>
        <v>256</v>
      </c>
      <c r="F38" s="144">
        <f>SUM(F4:F37)</f>
        <v>112</v>
      </c>
      <c r="G38" s="144">
        <f>SUM(G4:G37)</f>
        <v>53</v>
      </c>
      <c r="H38" s="144">
        <f>SUM(E37:G38)</f>
        <v>421</v>
      </c>
      <c r="I38" s="142">
        <f>SUM(I4:I37)</f>
        <v>368</v>
      </c>
      <c r="J38" s="145">
        <f>SUM(J4:J37)</f>
        <v>0</v>
      </c>
      <c r="K38" s="144">
        <f>SUM(K4:K37)</f>
        <v>736</v>
      </c>
      <c r="L38" s="142">
        <f>SUM(L4:L37)</f>
        <v>15</v>
      </c>
      <c r="M38" s="144">
        <f>SUM(M4:M37)</f>
        <v>25</v>
      </c>
      <c r="N38" s="144">
        <f>SUM(N5:N37)</f>
        <v>220</v>
      </c>
      <c r="O38" s="142">
        <f>K38+N38</f>
        <v>956</v>
      </c>
      <c r="P38" s="142"/>
      <c r="Q38" s="146"/>
      <c r="R38" s="140"/>
    </row>
    <row r="40" spans="1:22">
      <c r="B40" s="42">
        <v>9</v>
      </c>
      <c r="D40" s="56" t="s">
        <v>412</v>
      </c>
      <c r="F40">
        <v>1</v>
      </c>
      <c r="H40">
        <v>1</v>
      </c>
      <c r="I40" s="42">
        <v>1</v>
      </c>
      <c r="K40">
        <v>2</v>
      </c>
      <c r="Q40" t="s">
        <v>847</v>
      </c>
    </row>
    <row r="41" spans="1:22">
      <c r="B41" s="42">
        <v>10</v>
      </c>
      <c r="D41" s="56" t="s">
        <v>413</v>
      </c>
      <c r="E41" s="42">
        <v>2</v>
      </c>
      <c r="F41">
        <v>1</v>
      </c>
      <c r="H41">
        <v>3</v>
      </c>
      <c r="I41" s="42">
        <v>3</v>
      </c>
      <c r="K41">
        <v>6</v>
      </c>
    </row>
    <row r="42" spans="1:22">
      <c r="B42" s="136" t="s">
        <v>414</v>
      </c>
      <c r="D42" s="56" t="s">
        <v>415</v>
      </c>
      <c r="F42">
        <v>1</v>
      </c>
      <c r="H42">
        <v>1</v>
      </c>
      <c r="I42" s="42">
        <v>1</v>
      </c>
      <c r="K42">
        <v>2</v>
      </c>
      <c r="Q42" t="s">
        <v>847</v>
      </c>
    </row>
    <row r="43" spans="1:22">
      <c r="B43" s="42">
        <v>11</v>
      </c>
      <c r="D43" s="56" t="s">
        <v>416</v>
      </c>
      <c r="E43" s="42">
        <v>2</v>
      </c>
      <c r="F43">
        <v>1</v>
      </c>
      <c r="H43">
        <v>3</v>
      </c>
      <c r="I43" s="42">
        <v>3</v>
      </c>
      <c r="K43">
        <v>6</v>
      </c>
      <c r="Q43" t="s">
        <v>847</v>
      </c>
    </row>
    <row r="44" spans="1:22">
      <c r="B44" s="42">
        <v>12</v>
      </c>
      <c r="D44" s="56" t="s">
        <v>417</v>
      </c>
      <c r="F44">
        <v>1</v>
      </c>
      <c r="H44">
        <v>1</v>
      </c>
      <c r="I44" s="42">
        <v>1</v>
      </c>
      <c r="K44">
        <v>2</v>
      </c>
      <c r="Q44" t="s">
        <v>847</v>
      </c>
    </row>
    <row r="45" spans="1:22">
      <c r="B45" s="42">
        <v>13</v>
      </c>
      <c r="D45" s="56" t="s">
        <v>418</v>
      </c>
      <c r="E45" s="42">
        <v>2</v>
      </c>
      <c r="F45">
        <v>1</v>
      </c>
      <c r="H45">
        <v>3</v>
      </c>
      <c r="I45" s="42">
        <v>3</v>
      </c>
      <c r="K45">
        <v>6</v>
      </c>
      <c r="M45" s="86">
        <v>1</v>
      </c>
      <c r="N45" s="86">
        <v>4</v>
      </c>
      <c r="Q45" t="s">
        <v>847</v>
      </c>
    </row>
    <row r="46" spans="1:22">
      <c r="B46" s="42">
        <v>14</v>
      </c>
      <c r="D46" s="56" t="s">
        <v>419</v>
      </c>
      <c r="E46" s="42">
        <v>1</v>
      </c>
      <c r="F46">
        <v>1</v>
      </c>
      <c r="H46">
        <v>2</v>
      </c>
      <c r="I46" s="42">
        <v>2</v>
      </c>
      <c r="K46">
        <v>4</v>
      </c>
      <c r="Q46" t="s">
        <v>847</v>
      </c>
    </row>
    <row r="47" spans="1:22">
      <c r="B47" s="42">
        <v>15</v>
      </c>
      <c r="D47" s="56" t="s">
        <v>420</v>
      </c>
      <c r="E47" s="42">
        <v>3</v>
      </c>
      <c r="F47">
        <v>1</v>
      </c>
      <c r="H47">
        <v>3</v>
      </c>
      <c r="I47" s="42">
        <v>3</v>
      </c>
      <c r="K47">
        <v>6</v>
      </c>
      <c r="Q47" t="s">
        <v>847</v>
      </c>
    </row>
    <row r="48" spans="1:22">
      <c r="B48" s="42">
        <v>16</v>
      </c>
      <c r="D48" s="56" t="s">
        <v>421</v>
      </c>
      <c r="E48" s="42">
        <v>1</v>
      </c>
      <c r="F48">
        <v>1</v>
      </c>
      <c r="H48">
        <v>2</v>
      </c>
      <c r="I48" s="42">
        <v>2</v>
      </c>
      <c r="K48">
        <v>4</v>
      </c>
      <c r="Q48" t="s">
        <v>847</v>
      </c>
    </row>
    <row r="49" spans="2:17">
      <c r="B49" s="42">
        <v>17</v>
      </c>
      <c r="D49" s="56" t="s">
        <v>422</v>
      </c>
      <c r="E49" s="42">
        <v>1</v>
      </c>
      <c r="F49">
        <v>1</v>
      </c>
      <c r="H49">
        <v>2</v>
      </c>
      <c r="I49" s="42">
        <v>2</v>
      </c>
      <c r="K49">
        <v>4</v>
      </c>
      <c r="Q49" t="s">
        <v>847</v>
      </c>
    </row>
    <row r="50" spans="2:17">
      <c r="B50" s="42">
        <v>18</v>
      </c>
      <c r="D50" s="56" t="s">
        <v>423</v>
      </c>
      <c r="E50" s="42">
        <v>1</v>
      </c>
      <c r="H50">
        <v>1</v>
      </c>
      <c r="I50" s="42">
        <v>1</v>
      </c>
      <c r="K50">
        <v>2</v>
      </c>
      <c r="Q50" t="s">
        <v>847</v>
      </c>
    </row>
    <row r="51" spans="2:17">
      <c r="B51" s="42">
        <v>19</v>
      </c>
      <c r="D51" s="56" t="s">
        <v>424</v>
      </c>
      <c r="E51" s="42">
        <v>1</v>
      </c>
      <c r="H51">
        <v>1</v>
      </c>
      <c r="I51" s="42">
        <v>1</v>
      </c>
      <c r="K51">
        <v>2</v>
      </c>
      <c r="Q51" t="s">
        <v>847</v>
      </c>
    </row>
    <row r="52" spans="2:17">
      <c r="B52" s="42">
        <v>20</v>
      </c>
      <c r="D52" s="56" t="s">
        <v>425</v>
      </c>
      <c r="F52">
        <v>1</v>
      </c>
      <c r="H52">
        <v>1</v>
      </c>
      <c r="I52" s="42">
        <v>1</v>
      </c>
      <c r="K52">
        <v>2</v>
      </c>
      <c r="Q52" t="s">
        <v>847</v>
      </c>
    </row>
    <row r="53" spans="2:17">
      <c r="B53" s="42">
        <v>21</v>
      </c>
      <c r="D53" s="56" t="s">
        <v>426</v>
      </c>
      <c r="E53" s="42">
        <v>1</v>
      </c>
      <c r="H53">
        <v>1</v>
      </c>
      <c r="I53" s="42">
        <v>1</v>
      </c>
      <c r="K53">
        <v>2</v>
      </c>
      <c r="Q53" t="s">
        <v>847</v>
      </c>
    </row>
    <row r="54" spans="2:17">
      <c r="B54" s="42">
        <v>22</v>
      </c>
      <c r="D54" s="56" t="s">
        <v>427</v>
      </c>
      <c r="G54">
        <v>1</v>
      </c>
      <c r="H54">
        <v>1</v>
      </c>
      <c r="Q54" t="s">
        <v>847</v>
      </c>
    </row>
    <row r="55" spans="2:17">
      <c r="B55" s="42">
        <v>23</v>
      </c>
      <c r="D55" s="56" t="s">
        <v>428</v>
      </c>
      <c r="E55" s="42">
        <v>2</v>
      </c>
      <c r="F55">
        <v>1</v>
      </c>
      <c r="H55">
        <v>3</v>
      </c>
      <c r="I55" s="42">
        <v>3</v>
      </c>
      <c r="K55">
        <v>6</v>
      </c>
      <c r="L55" s="42">
        <v>1</v>
      </c>
      <c r="N55">
        <v>8</v>
      </c>
      <c r="Q55" t="s">
        <v>847</v>
      </c>
    </row>
    <row r="56" spans="2:17">
      <c r="B56" s="42">
        <v>24</v>
      </c>
      <c r="D56" s="56" t="s">
        <v>429</v>
      </c>
      <c r="E56" s="42">
        <v>1</v>
      </c>
      <c r="H56">
        <v>1</v>
      </c>
      <c r="I56" s="42">
        <v>1</v>
      </c>
      <c r="K56">
        <v>2</v>
      </c>
      <c r="Q56" t="s">
        <v>847</v>
      </c>
    </row>
    <row r="57" spans="2:17">
      <c r="B57" s="42">
        <v>25</v>
      </c>
      <c r="D57" s="56" t="s">
        <v>430</v>
      </c>
      <c r="E57" s="42">
        <v>2</v>
      </c>
      <c r="F57">
        <v>1</v>
      </c>
      <c r="H57">
        <v>3</v>
      </c>
      <c r="I57" s="42">
        <v>3</v>
      </c>
      <c r="K57">
        <v>6</v>
      </c>
      <c r="M57" s="86">
        <v>1</v>
      </c>
      <c r="N57" s="86">
        <v>4</v>
      </c>
      <c r="Q57" t="s">
        <v>847</v>
      </c>
    </row>
    <row r="58" spans="2:17">
      <c r="B58" s="42">
        <v>26</v>
      </c>
      <c r="D58" s="56" t="s">
        <v>431</v>
      </c>
      <c r="E58" s="42">
        <v>1</v>
      </c>
      <c r="H58">
        <v>1</v>
      </c>
      <c r="I58" s="42">
        <v>1</v>
      </c>
      <c r="K58">
        <v>2</v>
      </c>
      <c r="Q58" t="s">
        <v>847</v>
      </c>
    </row>
    <row r="59" spans="2:17">
      <c r="B59" s="42">
        <v>27</v>
      </c>
      <c r="D59" s="56" t="s">
        <v>432</v>
      </c>
      <c r="G59">
        <v>1</v>
      </c>
      <c r="H59">
        <v>1</v>
      </c>
      <c r="Q59" t="s">
        <v>847</v>
      </c>
    </row>
    <row r="60" spans="2:17">
      <c r="B60" s="42">
        <v>28</v>
      </c>
      <c r="D60" s="56" t="s">
        <v>433</v>
      </c>
      <c r="E60" s="42">
        <v>1</v>
      </c>
      <c r="H60">
        <v>1</v>
      </c>
      <c r="I60" s="42">
        <v>1</v>
      </c>
      <c r="K60">
        <v>2</v>
      </c>
      <c r="Q60" t="s">
        <v>847</v>
      </c>
    </row>
    <row r="61" spans="2:17">
      <c r="B61" s="42">
        <v>29</v>
      </c>
      <c r="D61" s="56" t="s">
        <v>434</v>
      </c>
      <c r="E61" s="42">
        <v>1</v>
      </c>
      <c r="I61" s="42">
        <v>1</v>
      </c>
      <c r="K61">
        <v>2</v>
      </c>
      <c r="M61">
        <v>1</v>
      </c>
      <c r="N61">
        <v>4</v>
      </c>
      <c r="Q61" t="s">
        <v>847</v>
      </c>
    </row>
    <row r="62" spans="2:17">
      <c r="B62" s="42">
        <v>30</v>
      </c>
      <c r="D62" s="56" t="s">
        <v>435</v>
      </c>
      <c r="E62" s="42">
        <v>1</v>
      </c>
      <c r="H62">
        <v>1</v>
      </c>
      <c r="I62" s="42">
        <v>1</v>
      </c>
      <c r="K62">
        <v>2</v>
      </c>
      <c r="Q62" t="s">
        <v>847</v>
      </c>
    </row>
    <row r="63" spans="2:17">
      <c r="B63" s="42">
        <v>31</v>
      </c>
      <c r="D63" s="56" t="s">
        <v>436</v>
      </c>
      <c r="E63" s="42">
        <v>1</v>
      </c>
      <c r="F63">
        <v>1</v>
      </c>
      <c r="H63">
        <v>2</v>
      </c>
      <c r="I63" s="42">
        <v>2</v>
      </c>
      <c r="K63">
        <v>4</v>
      </c>
      <c r="Q63" t="s">
        <v>847</v>
      </c>
    </row>
    <row r="64" spans="2:17">
      <c r="B64" s="42">
        <v>32</v>
      </c>
      <c r="D64" s="56" t="s">
        <v>437</v>
      </c>
      <c r="F64">
        <v>1</v>
      </c>
      <c r="H64">
        <v>1</v>
      </c>
      <c r="I64" s="42">
        <v>1</v>
      </c>
      <c r="K64">
        <v>2</v>
      </c>
      <c r="Q64" t="s">
        <v>847</v>
      </c>
    </row>
    <row r="65" spans="1:18">
      <c r="B65" s="42">
        <v>33</v>
      </c>
      <c r="D65" s="56" t="s">
        <v>438</v>
      </c>
      <c r="E65" s="42">
        <v>1</v>
      </c>
      <c r="F65">
        <v>1</v>
      </c>
      <c r="H65">
        <v>2</v>
      </c>
      <c r="I65" s="42">
        <v>2</v>
      </c>
      <c r="K65">
        <v>4</v>
      </c>
      <c r="Q65" t="s">
        <v>847</v>
      </c>
    </row>
    <row r="66" spans="1:18">
      <c r="B66" s="42">
        <v>34</v>
      </c>
      <c r="D66" s="56" t="s">
        <v>439</v>
      </c>
      <c r="E66" s="42">
        <v>1</v>
      </c>
      <c r="F66">
        <v>1</v>
      </c>
      <c r="H66">
        <v>2</v>
      </c>
      <c r="I66" s="42">
        <v>2</v>
      </c>
      <c r="K66">
        <v>4</v>
      </c>
      <c r="Q66" t="s">
        <v>847</v>
      </c>
    </row>
    <row r="67" spans="1:18">
      <c r="B67" s="42">
        <v>35</v>
      </c>
      <c r="D67" s="56" t="s">
        <v>440</v>
      </c>
      <c r="E67" s="42">
        <v>1</v>
      </c>
      <c r="H67">
        <v>1</v>
      </c>
      <c r="I67" s="42">
        <v>1</v>
      </c>
      <c r="K67">
        <v>2</v>
      </c>
      <c r="Q67" t="s">
        <v>847</v>
      </c>
    </row>
    <row r="68" spans="1:18">
      <c r="B68" s="42">
        <v>36</v>
      </c>
      <c r="D68" s="56" t="s">
        <v>441</v>
      </c>
      <c r="E68" s="42">
        <v>2</v>
      </c>
      <c r="F68">
        <v>1</v>
      </c>
      <c r="H68">
        <v>3</v>
      </c>
      <c r="I68" s="42">
        <v>3</v>
      </c>
      <c r="K68">
        <v>6</v>
      </c>
      <c r="Q68" t="s">
        <v>847</v>
      </c>
    </row>
    <row r="69" spans="1:18">
      <c r="B69" s="42">
        <v>37</v>
      </c>
      <c r="D69" s="56" t="s">
        <v>432</v>
      </c>
      <c r="G69">
        <v>1</v>
      </c>
      <c r="H69">
        <v>1</v>
      </c>
      <c r="Q69" t="s">
        <v>847</v>
      </c>
    </row>
    <row r="70" spans="1:18">
      <c r="B70" s="42">
        <v>38</v>
      </c>
      <c r="D70" s="56" t="s">
        <v>442</v>
      </c>
      <c r="E70" s="42">
        <v>1</v>
      </c>
      <c r="H70">
        <v>1</v>
      </c>
      <c r="I70" s="42">
        <v>1</v>
      </c>
      <c r="K70">
        <v>2</v>
      </c>
      <c r="Q70" t="s">
        <v>847</v>
      </c>
    </row>
    <row r="71" spans="1:18">
      <c r="B71" s="42">
        <v>39</v>
      </c>
      <c r="D71" s="56" t="s">
        <v>443</v>
      </c>
      <c r="E71" s="42">
        <v>1</v>
      </c>
      <c r="F71">
        <v>1</v>
      </c>
      <c r="H71">
        <v>2</v>
      </c>
      <c r="I71" s="42">
        <v>2</v>
      </c>
      <c r="K71">
        <v>4</v>
      </c>
      <c r="Q71" t="s">
        <v>847</v>
      </c>
    </row>
    <row r="72" spans="1:18">
      <c r="B72" s="42">
        <v>40</v>
      </c>
      <c r="D72" s="56" t="s">
        <v>444</v>
      </c>
      <c r="M72">
        <v>1</v>
      </c>
      <c r="N72">
        <v>4</v>
      </c>
      <c r="Q72" t="s">
        <v>847</v>
      </c>
    </row>
    <row r="73" spans="1:18">
      <c r="B73" s="42">
        <v>41</v>
      </c>
      <c r="D73" s="56" t="s">
        <v>445</v>
      </c>
      <c r="G73">
        <v>1</v>
      </c>
      <c r="H73">
        <v>1</v>
      </c>
      <c r="Q73" t="s">
        <v>847</v>
      </c>
    </row>
    <row r="74" spans="1:18">
      <c r="B74" s="42">
        <v>42</v>
      </c>
      <c r="D74" s="56" t="s">
        <v>412</v>
      </c>
      <c r="Q74" s="174" t="s">
        <v>848</v>
      </c>
    </row>
    <row r="75" spans="1:18">
      <c r="B75" s="42">
        <v>43</v>
      </c>
      <c r="D75" s="56" t="s">
        <v>415</v>
      </c>
      <c r="Q75" s="174" t="s">
        <v>848</v>
      </c>
    </row>
    <row r="76" spans="1:18">
      <c r="B76" s="42">
        <v>44</v>
      </c>
      <c r="D76" s="56" t="s">
        <v>416</v>
      </c>
      <c r="E76" s="42">
        <v>2</v>
      </c>
      <c r="F76">
        <v>1</v>
      </c>
      <c r="H76">
        <v>3</v>
      </c>
      <c r="I76" s="42">
        <v>3</v>
      </c>
      <c r="K76">
        <v>6</v>
      </c>
      <c r="Q76" t="s">
        <v>847</v>
      </c>
    </row>
    <row r="77" spans="1:18">
      <c r="B77" s="42">
        <v>45</v>
      </c>
      <c r="D77" s="56" t="s">
        <v>446</v>
      </c>
      <c r="M77">
        <v>1</v>
      </c>
      <c r="N77">
        <v>4</v>
      </c>
      <c r="Q77" t="s">
        <v>847</v>
      </c>
    </row>
    <row r="78" spans="1:18">
      <c r="B78" s="42">
        <v>46</v>
      </c>
      <c r="D78" s="56" t="s">
        <v>447</v>
      </c>
      <c r="G78">
        <v>1</v>
      </c>
      <c r="H78">
        <v>1</v>
      </c>
      <c r="Q78" t="s">
        <v>847</v>
      </c>
    </row>
    <row r="80" spans="1:18">
      <c r="A80" t="s">
        <v>448</v>
      </c>
      <c r="E80" s="42">
        <f>SUM(E40:E79)</f>
        <v>34</v>
      </c>
      <c r="F80">
        <f>SUM(F40:F79)</f>
        <v>20</v>
      </c>
      <c r="G80">
        <f>SUM(G40:G79)</f>
        <v>5</v>
      </c>
      <c r="H80">
        <f>SUM(E80:G80)</f>
        <v>59</v>
      </c>
      <c r="I80" s="42">
        <v>54</v>
      </c>
      <c r="K80">
        <v>108</v>
      </c>
      <c r="M80" s="86"/>
      <c r="N80" s="86"/>
      <c r="R80" s="42" t="s">
        <v>556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44"/>
  <sheetViews>
    <sheetView workbookViewId="0">
      <pane xSplit="17" ySplit="3" topLeftCell="R37" activePane="bottomRight" state="frozen"/>
      <selection pane="topRight" activeCell="R1" sqref="R1"/>
      <selection pane="bottomLeft" activeCell="A4" sqref="A4"/>
      <selection pane="bottomRight" activeCell="D49" sqref="D49"/>
    </sheetView>
  </sheetViews>
  <sheetFormatPr defaultRowHeight="17.399999999999999"/>
  <cols>
    <col min="2" max="2" width="10.69921875" style="42" customWidth="1"/>
    <col min="3" max="4" width="8.69921875" style="56"/>
    <col min="5" max="5" width="8.69921875" style="42"/>
    <col min="7" max="8" width="8.69921875" customWidth="1"/>
    <col min="9" max="9" width="8.69921875" style="42" customWidth="1"/>
    <col min="10" max="10" width="6.59765625" customWidth="1"/>
    <col min="11" max="11" width="8.09765625" style="60" customWidth="1"/>
    <col min="12" max="12" width="6.69921875" style="42" customWidth="1"/>
    <col min="13" max="13" width="7.19921875" customWidth="1"/>
    <col min="14" max="14" width="7.19921875" style="60" customWidth="1"/>
    <col min="15" max="15" width="7.69921875" style="42" customWidth="1"/>
    <col min="16" max="16" width="8.69921875" style="42"/>
    <col min="17" max="17" width="11.69921875" customWidth="1"/>
    <col min="18" max="18" width="31" bestFit="1" customWidth="1"/>
  </cols>
  <sheetData>
    <row r="1" spans="1:18" ht="28.2" thickBot="1">
      <c r="A1" s="26" t="s">
        <v>24</v>
      </c>
      <c r="B1" s="130"/>
    </row>
    <row r="2" spans="1:18" ht="25.8" thickBot="1">
      <c r="A2" s="44" t="s">
        <v>13</v>
      </c>
      <c r="B2" s="71" t="s">
        <v>32</v>
      </c>
      <c r="C2" s="74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29"/>
      <c r="L2" s="53"/>
      <c r="M2" s="12" t="s">
        <v>8</v>
      </c>
      <c r="N2" s="135"/>
      <c r="O2" s="46"/>
      <c r="P2" s="222" t="s">
        <v>35</v>
      </c>
      <c r="Q2" s="221"/>
    </row>
    <row r="3" spans="1:18" ht="21.6" thickBot="1">
      <c r="A3" s="80" t="s">
        <v>14</v>
      </c>
      <c r="B3" s="131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98" t="s">
        <v>17</v>
      </c>
      <c r="L3" s="19" t="s">
        <v>5</v>
      </c>
      <c r="M3" s="19" t="s">
        <v>6</v>
      </c>
      <c r="N3" s="98" t="s">
        <v>7</v>
      </c>
      <c r="O3" s="23"/>
      <c r="P3" s="47" t="s">
        <v>15</v>
      </c>
      <c r="Q3" s="25" t="s">
        <v>10</v>
      </c>
    </row>
    <row r="4" spans="1:18">
      <c r="A4">
        <v>1707</v>
      </c>
      <c r="B4" s="136" t="s">
        <v>324</v>
      </c>
      <c r="D4" s="56" t="s">
        <v>325</v>
      </c>
      <c r="E4" s="42">
        <v>22</v>
      </c>
      <c r="F4">
        <v>9</v>
      </c>
      <c r="H4">
        <v>31</v>
      </c>
      <c r="I4" s="42">
        <v>31</v>
      </c>
      <c r="K4" s="60">
        <v>62</v>
      </c>
      <c r="L4" s="42">
        <v>1</v>
      </c>
      <c r="N4" s="60">
        <v>8</v>
      </c>
      <c r="R4" t="s">
        <v>326</v>
      </c>
    </row>
    <row r="5" spans="1:18">
      <c r="B5" s="42" t="s">
        <v>330</v>
      </c>
      <c r="C5" s="56" t="s">
        <v>327</v>
      </c>
      <c r="D5" s="56" t="s">
        <v>328</v>
      </c>
      <c r="E5" s="42">
        <v>12</v>
      </c>
      <c r="F5">
        <v>10</v>
      </c>
      <c r="G5">
        <v>1</v>
      </c>
      <c r="H5">
        <v>13</v>
      </c>
      <c r="I5" s="42">
        <v>22</v>
      </c>
      <c r="K5" s="60">
        <v>44</v>
      </c>
      <c r="L5" s="42">
        <v>1</v>
      </c>
      <c r="M5">
        <v>3</v>
      </c>
      <c r="N5" s="60">
        <v>20</v>
      </c>
      <c r="Q5" s="86"/>
      <c r="R5" t="s">
        <v>329</v>
      </c>
    </row>
    <row r="6" spans="1:18">
      <c r="B6" s="42" t="s">
        <v>331</v>
      </c>
      <c r="C6" s="56" t="s">
        <v>327</v>
      </c>
      <c r="D6" s="56" t="s">
        <v>332</v>
      </c>
      <c r="E6" s="42">
        <v>7</v>
      </c>
      <c r="F6">
        <v>7</v>
      </c>
      <c r="G6">
        <v>4</v>
      </c>
      <c r="H6">
        <v>18</v>
      </c>
      <c r="I6" s="42">
        <v>14</v>
      </c>
      <c r="K6" s="60">
        <v>28</v>
      </c>
      <c r="L6" s="42">
        <v>1</v>
      </c>
      <c r="M6">
        <v>1</v>
      </c>
      <c r="N6" s="60">
        <v>12</v>
      </c>
      <c r="Q6" s="86"/>
      <c r="R6" t="s">
        <v>333</v>
      </c>
    </row>
    <row r="7" spans="1:18">
      <c r="B7" s="42" t="s">
        <v>334</v>
      </c>
      <c r="D7" s="56" t="s">
        <v>332</v>
      </c>
      <c r="E7" s="42">
        <v>34</v>
      </c>
      <c r="F7">
        <v>4</v>
      </c>
      <c r="G7">
        <v>3</v>
      </c>
      <c r="H7">
        <v>41</v>
      </c>
      <c r="I7" s="42">
        <v>38</v>
      </c>
      <c r="K7" s="60">
        <v>76</v>
      </c>
      <c r="L7" s="42">
        <v>1</v>
      </c>
      <c r="M7">
        <v>4</v>
      </c>
      <c r="N7" s="60">
        <v>24</v>
      </c>
      <c r="Q7" s="86"/>
      <c r="R7" t="s">
        <v>335</v>
      </c>
    </row>
    <row r="8" spans="1:18">
      <c r="A8">
        <v>1801</v>
      </c>
      <c r="B8" s="42" t="s">
        <v>341</v>
      </c>
      <c r="C8" s="56" t="s">
        <v>344</v>
      </c>
      <c r="D8" s="56" t="s">
        <v>342</v>
      </c>
      <c r="E8" s="42">
        <v>3</v>
      </c>
      <c r="F8">
        <v>6</v>
      </c>
      <c r="G8">
        <v>2</v>
      </c>
      <c r="H8">
        <v>11</v>
      </c>
      <c r="I8" s="42">
        <v>9</v>
      </c>
      <c r="K8" s="60">
        <v>18</v>
      </c>
      <c r="Q8" s="86"/>
      <c r="R8" t="s">
        <v>353</v>
      </c>
    </row>
    <row r="9" spans="1:18">
      <c r="A9">
        <v>1801</v>
      </c>
      <c r="B9" s="42" t="s">
        <v>343</v>
      </c>
      <c r="C9" s="56" t="s">
        <v>344</v>
      </c>
      <c r="D9" s="56" t="s">
        <v>345</v>
      </c>
      <c r="E9" s="42">
        <v>6</v>
      </c>
      <c r="F9">
        <v>5</v>
      </c>
      <c r="G9">
        <v>2</v>
      </c>
      <c r="H9">
        <v>11</v>
      </c>
      <c r="I9" s="42">
        <v>11</v>
      </c>
      <c r="K9" s="60">
        <v>22</v>
      </c>
      <c r="Q9" s="86"/>
      <c r="R9" t="s">
        <v>354</v>
      </c>
    </row>
    <row r="10" spans="1:18" ht="28.95" customHeight="1">
      <c r="A10">
        <v>1801</v>
      </c>
      <c r="B10" s="42" t="s">
        <v>346</v>
      </c>
      <c r="C10" s="56" t="s">
        <v>349</v>
      </c>
      <c r="D10" s="56" t="s">
        <v>347</v>
      </c>
      <c r="E10" s="42">
        <v>7</v>
      </c>
      <c r="F10">
        <v>5</v>
      </c>
      <c r="H10">
        <v>12</v>
      </c>
      <c r="I10" s="42">
        <v>12</v>
      </c>
      <c r="K10" s="60">
        <v>24</v>
      </c>
      <c r="L10" s="42">
        <v>1</v>
      </c>
      <c r="M10">
        <v>3</v>
      </c>
      <c r="N10" s="60">
        <v>20</v>
      </c>
      <c r="Q10" s="86"/>
      <c r="R10" t="s">
        <v>352</v>
      </c>
    </row>
    <row r="11" spans="1:18">
      <c r="B11" s="42" t="s">
        <v>367</v>
      </c>
      <c r="C11" s="56" t="s">
        <v>360</v>
      </c>
      <c r="D11" s="56" t="s">
        <v>355</v>
      </c>
      <c r="E11" s="42">
        <v>4</v>
      </c>
      <c r="F11">
        <v>4</v>
      </c>
      <c r="H11">
        <v>8</v>
      </c>
      <c r="I11" s="42">
        <v>8</v>
      </c>
      <c r="K11" s="60">
        <v>16</v>
      </c>
      <c r="Q11" s="86"/>
      <c r="R11" t="s">
        <v>356</v>
      </c>
    </row>
    <row r="12" spans="1:18">
      <c r="B12" s="42" t="s">
        <v>365</v>
      </c>
      <c r="C12" s="56" t="s">
        <v>363</v>
      </c>
      <c r="D12" s="56" t="s">
        <v>357</v>
      </c>
      <c r="E12" s="42">
        <v>4</v>
      </c>
      <c r="F12">
        <v>2</v>
      </c>
      <c r="H12">
        <v>6</v>
      </c>
      <c r="I12" s="42">
        <v>6</v>
      </c>
      <c r="K12" s="60">
        <v>12</v>
      </c>
      <c r="L12" s="42">
        <v>1</v>
      </c>
      <c r="N12" s="60">
        <v>8</v>
      </c>
      <c r="Q12" s="86"/>
      <c r="R12" t="s">
        <v>362</v>
      </c>
    </row>
    <row r="13" spans="1:18">
      <c r="B13" s="42" t="s">
        <v>366</v>
      </c>
      <c r="C13" s="56" t="s">
        <v>360</v>
      </c>
      <c r="D13" s="56" t="s">
        <v>358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60">
        <v>22</v>
      </c>
      <c r="L13" s="42">
        <v>1</v>
      </c>
      <c r="N13" s="60">
        <v>8</v>
      </c>
      <c r="Q13" s="86"/>
      <c r="R13" t="s">
        <v>364</v>
      </c>
    </row>
    <row r="14" spans="1:18">
      <c r="B14" s="42">
        <v>91</v>
      </c>
      <c r="C14" s="56" t="s">
        <v>363</v>
      </c>
      <c r="D14" s="56" t="s">
        <v>359</v>
      </c>
      <c r="E14" s="42">
        <v>2</v>
      </c>
      <c r="F14">
        <v>1</v>
      </c>
      <c r="H14">
        <v>3</v>
      </c>
      <c r="I14" s="42">
        <v>3</v>
      </c>
      <c r="K14" s="60">
        <v>6</v>
      </c>
      <c r="M14" s="86">
        <v>1</v>
      </c>
      <c r="N14" s="60">
        <v>4</v>
      </c>
      <c r="Q14" s="86"/>
      <c r="R14" t="s">
        <v>361</v>
      </c>
    </row>
    <row r="15" spans="1:18">
      <c r="B15" s="42" t="s">
        <v>368</v>
      </c>
      <c r="C15" s="56" t="s">
        <v>327</v>
      </c>
      <c r="D15" s="56" t="s">
        <v>350</v>
      </c>
      <c r="E15" s="42">
        <v>2</v>
      </c>
      <c r="F15">
        <v>2</v>
      </c>
      <c r="H15">
        <v>4</v>
      </c>
      <c r="I15" s="42">
        <v>4</v>
      </c>
      <c r="K15" s="60">
        <v>8</v>
      </c>
      <c r="M15">
        <v>1</v>
      </c>
      <c r="N15" s="60">
        <v>4</v>
      </c>
      <c r="Q15" s="86"/>
      <c r="R15" t="s">
        <v>371</v>
      </c>
    </row>
    <row r="16" spans="1:18">
      <c r="B16" s="42" t="s">
        <v>370</v>
      </c>
      <c r="D16" s="56" t="s">
        <v>369</v>
      </c>
      <c r="E16" s="42">
        <v>6</v>
      </c>
      <c r="F16">
        <v>4</v>
      </c>
      <c r="H16">
        <v>10</v>
      </c>
      <c r="I16" s="42">
        <v>10</v>
      </c>
      <c r="K16" s="60">
        <v>20</v>
      </c>
      <c r="Q16" s="113"/>
      <c r="R16" t="s">
        <v>494</v>
      </c>
    </row>
    <row r="17" spans="1:21" s="151" customFormat="1" ht="22.2" customHeight="1">
      <c r="A17" s="151">
        <v>180203</v>
      </c>
      <c r="B17" s="152" t="s">
        <v>450</v>
      </c>
      <c r="C17" s="153" t="s">
        <v>454</v>
      </c>
      <c r="D17" s="153" t="s">
        <v>451</v>
      </c>
      <c r="E17" s="152">
        <v>2</v>
      </c>
      <c r="F17" s="151">
        <v>5</v>
      </c>
      <c r="G17" s="151">
        <v>1</v>
      </c>
      <c r="H17" s="151">
        <v>8</v>
      </c>
      <c r="I17" s="152">
        <v>7</v>
      </c>
      <c r="K17" s="154">
        <v>14</v>
      </c>
      <c r="L17" s="152"/>
      <c r="N17" s="154"/>
      <c r="O17" s="152">
        <v>14</v>
      </c>
      <c r="P17" s="152"/>
      <c r="Q17" s="86" t="s">
        <v>781</v>
      </c>
    </row>
    <row r="18" spans="1:21">
      <c r="B18" s="42" t="s">
        <v>452</v>
      </c>
      <c r="D18" s="56" t="s">
        <v>453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60">
        <v>24</v>
      </c>
      <c r="O18" s="42">
        <v>24</v>
      </c>
      <c r="Q18" s="86" t="s">
        <v>782</v>
      </c>
    </row>
    <row r="19" spans="1:21" s="108" customFormat="1">
      <c r="B19" s="110" t="s">
        <v>456</v>
      </c>
      <c r="C19" s="147"/>
      <c r="D19" s="147" t="s">
        <v>455</v>
      </c>
      <c r="E19" s="110">
        <v>8</v>
      </c>
      <c r="F19" s="108">
        <v>15</v>
      </c>
      <c r="G19" s="108">
        <v>2</v>
      </c>
      <c r="H19" s="108">
        <v>25</v>
      </c>
      <c r="I19" s="110">
        <v>23</v>
      </c>
      <c r="K19" s="155">
        <v>46</v>
      </c>
      <c r="L19" s="110">
        <v>1</v>
      </c>
      <c r="N19" s="155">
        <v>8</v>
      </c>
      <c r="O19" s="110">
        <v>54</v>
      </c>
      <c r="P19" s="110"/>
      <c r="R19" s="108" t="s">
        <v>534</v>
      </c>
    </row>
    <row r="20" spans="1:21">
      <c r="A20">
        <v>180208</v>
      </c>
      <c r="B20" s="42" t="s">
        <v>490</v>
      </c>
      <c r="C20" s="56" t="s">
        <v>492</v>
      </c>
      <c r="D20" s="56" t="s">
        <v>491</v>
      </c>
      <c r="F20" s="86">
        <v>11</v>
      </c>
      <c r="G20" s="86">
        <v>1</v>
      </c>
      <c r="H20" s="86">
        <v>12</v>
      </c>
      <c r="I20" s="42">
        <v>11</v>
      </c>
      <c r="J20" s="86">
        <v>1</v>
      </c>
      <c r="K20" s="60">
        <v>24</v>
      </c>
      <c r="L20" s="42">
        <v>1</v>
      </c>
      <c r="N20" s="60">
        <v>8</v>
      </c>
      <c r="O20" s="42">
        <v>32</v>
      </c>
      <c r="Q20" s="86"/>
      <c r="R20" t="s">
        <v>493</v>
      </c>
      <c r="S20" t="s">
        <v>576</v>
      </c>
      <c r="U20" t="s">
        <v>581</v>
      </c>
    </row>
    <row r="21" spans="1:21">
      <c r="A21">
        <v>171229</v>
      </c>
      <c r="B21" s="42" t="s">
        <v>516</v>
      </c>
      <c r="C21" s="56" t="s">
        <v>517</v>
      </c>
      <c r="D21" s="56" t="s">
        <v>518</v>
      </c>
      <c r="E21" s="42">
        <v>7</v>
      </c>
      <c r="F21" s="86">
        <v>3</v>
      </c>
      <c r="G21" s="86">
        <v>1</v>
      </c>
      <c r="H21" s="86">
        <v>11</v>
      </c>
      <c r="I21" s="42">
        <v>10</v>
      </c>
      <c r="K21" s="60">
        <v>20</v>
      </c>
      <c r="Q21" s="86" t="s">
        <v>812</v>
      </c>
      <c r="R21" t="s">
        <v>519</v>
      </c>
    </row>
    <row r="22" spans="1:21">
      <c r="B22" s="42" t="s">
        <v>521</v>
      </c>
      <c r="C22" s="56" t="s">
        <v>517</v>
      </c>
      <c r="D22" s="56" t="s">
        <v>520</v>
      </c>
      <c r="E22" s="42">
        <v>2</v>
      </c>
      <c r="F22" s="86">
        <v>1</v>
      </c>
      <c r="H22" s="86">
        <v>3</v>
      </c>
      <c r="I22" s="42">
        <v>3</v>
      </c>
      <c r="K22" s="60">
        <v>6</v>
      </c>
      <c r="Q22" s="86" t="s">
        <v>812</v>
      </c>
      <c r="R22" t="s">
        <v>522</v>
      </c>
    </row>
    <row r="23" spans="1:21">
      <c r="A23">
        <v>171226</v>
      </c>
      <c r="B23" s="42" t="s">
        <v>527</v>
      </c>
      <c r="C23" s="56" t="s">
        <v>528</v>
      </c>
      <c r="D23" s="56" t="s">
        <v>529</v>
      </c>
      <c r="E23" s="42">
        <v>3</v>
      </c>
      <c r="F23" s="86">
        <v>3</v>
      </c>
      <c r="H23" s="86">
        <v>6</v>
      </c>
      <c r="I23" s="42">
        <v>6</v>
      </c>
      <c r="K23" s="60">
        <v>12</v>
      </c>
      <c r="L23" s="42">
        <v>1</v>
      </c>
      <c r="N23" s="60">
        <v>8</v>
      </c>
      <c r="Q23" s="183" t="s">
        <v>815</v>
      </c>
      <c r="R23" t="s">
        <v>530</v>
      </c>
    </row>
    <row r="24" spans="1:21">
      <c r="A24">
        <v>180219</v>
      </c>
      <c r="B24" s="42" t="s">
        <v>542</v>
      </c>
      <c r="C24" s="56" t="s">
        <v>543</v>
      </c>
      <c r="D24" s="56" t="s">
        <v>544</v>
      </c>
      <c r="E24" s="42">
        <v>4</v>
      </c>
      <c r="F24" s="86">
        <v>4</v>
      </c>
      <c r="G24">
        <v>2</v>
      </c>
      <c r="H24" s="86">
        <v>10</v>
      </c>
      <c r="I24" s="42">
        <v>8</v>
      </c>
      <c r="K24" s="60">
        <v>16</v>
      </c>
      <c r="Q24" s="86" t="s">
        <v>771</v>
      </c>
      <c r="R24" t="s">
        <v>560</v>
      </c>
    </row>
    <row r="25" spans="1:21">
      <c r="A25">
        <v>180219</v>
      </c>
      <c r="B25" s="42">
        <v>169</v>
      </c>
      <c r="C25" s="56" t="s">
        <v>545</v>
      </c>
      <c r="D25" s="56" t="s">
        <v>774</v>
      </c>
      <c r="E25" s="42">
        <v>2</v>
      </c>
      <c r="F25" s="86">
        <v>1</v>
      </c>
      <c r="H25" s="86">
        <v>3</v>
      </c>
      <c r="I25" s="42">
        <v>3</v>
      </c>
      <c r="K25" s="60">
        <v>6</v>
      </c>
      <c r="M25" s="86"/>
      <c r="Q25" s="86" t="s">
        <v>771</v>
      </c>
      <c r="R25" t="s">
        <v>563</v>
      </c>
    </row>
    <row r="26" spans="1:21">
      <c r="B26" s="42" t="s">
        <v>546</v>
      </c>
      <c r="C26" s="56" t="s">
        <v>545</v>
      </c>
      <c r="D26" s="56" t="s">
        <v>547</v>
      </c>
      <c r="E26" s="42">
        <v>26</v>
      </c>
      <c r="F26" s="86">
        <v>14</v>
      </c>
      <c r="H26" s="86">
        <v>40</v>
      </c>
      <c r="I26" s="42">
        <v>40</v>
      </c>
      <c r="K26" s="60">
        <v>80</v>
      </c>
      <c r="M26">
        <v>6</v>
      </c>
      <c r="N26" s="60">
        <v>24</v>
      </c>
      <c r="Q26" s="86" t="s">
        <v>819</v>
      </c>
      <c r="R26" t="s">
        <v>559</v>
      </c>
      <c r="S26" t="s">
        <v>584</v>
      </c>
    </row>
    <row r="27" spans="1:21">
      <c r="A27">
        <v>180220</v>
      </c>
      <c r="B27" s="42" t="s">
        <v>550</v>
      </c>
      <c r="C27" s="56" t="s">
        <v>551</v>
      </c>
      <c r="D27" s="56" t="s">
        <v>552</v>
      </c>
      <c r="E27" s="42">
        <v>11</v>
      </c>
      <c r="F27" s="86">
        <v>7</v>
      </c>
      <c r="G27">
        <v>2</v>
      </c>
      <c r="H27" s="86">
        <v>18</v>
      </c>
      <c r="I27" s="42">
        <v>18</v>
      </c>
      <c r="K27" s="60">
        <v>36</v>
      </c>
      <c r="Q27" s="86" t="s">
        <v>771</v>
      </c>
      <c r="R27" t="s">
        <v>555</v>
      </c>
      <c r="S27" t="s">
        <v>553</v>
      </c>
      <c r="U27" t="s">
        <v>554</v>
      </c>
    </row>
    <row r="28" spans="1:21">
      <c r="A28">
        <v>180222</v>
      </c>
      <c r="B28" s="42" t="s">
        <v>577</v>
      </c>
      <c r="C28" s="56" t="s">
        <v>579</v>
      </c>
      <c r="D28" s="56" t="s">
        <v>578</v>
      </c>
      <c r="E28" s="42">
        <v>6</v>
      </c>
      <c r="F28" s="86">
        <v>3</v>
      </c>
      <c r="G28">
        <v>2</v>
      </c>
      <c r="H28" s="86">
        <v>11</v>
      </c>
      <c r="I28" s="42">
        <v>9</v>
      </c>
      <c r="K28" s="60">
        <v>18</v>
      </c>
      <c r="M28" s="86">
        <v>1</v>
      </c>
      <c r="N28" s="60">
        <v>4</v>
      </c>
      <c r="Q28" s="86" t="s">
        <v>771</v>
      </c>
      <c r="R28" s="173" t="s">
        <v>580</v>
      </c>
      <c r="S28" t="s">
        <v>582</v>
      </c>
      <c r="U28" t="s">
        <v>583</v>
      </c>
    </row>
    <row r="29" spans="1:21">
      <c r="B29" s="42" t="s">
        <v>776</v>
      </c>
      <c r="D29" s="56" t="s">
        <v>779</v>
      </c>
      <c r="F29" s="86"/>
      <c r="H29" s="86"/>
      <c r="M29" s="86"/>
      <c r="Q29" s="86" t="s">
        <v>618</v>
      </c>
      <c r="R29" s="173"/>
    </row>
    <row r="30" spans="1:21">
      <c r="B30" s="42" t="s">
        <v>777</v>
      </c>
      <c r="D30" s="56" t="s">
        <v>778</v>
      </c>
      <c r="F30" s="86"/>
      <c r="H30" s="86"/>
      <c r="M30" s="86"/>
      <c r="Q30" s="86" t="s">
        <v>618</v>
      </c>
      <c r="R30" s="173"/>
    </row>
    <row r="31" spans="1:21" ht="52.2">
      <c r="B31" s="42" t="s">
        <v>816</v>
      </c>
      <c r="C31" s="56" t="s">
        <v>817</v>
      </c>
      <c r="D31" s="56" t="s">
        <v>818</v>
      </c>
      <c r="F31" s="86"/>
      <c r="H31" s="86"/>
      <c r="M31" s="86"/>
      <c r="Q31" s="86" t="s">
        <v>819</v>
      </c>
      <c r="R31" s="216" t="s">
        <v>824</v>
      </c>
    </row>
    <row r="32" spans="1:21">
      <c r="B32" s="42" t="s">
        <v>802</v>
      </c>
      <c r="C32" s="56" t="s">
        <v>817</v>
      </c>
      <c r="D32" s="56" t="s">
        <v>813</v>
      </c>
      <c r="F32" s="86"/>
      <c r="H32" s="86"/>
      <c r="M32" s="86"/>
      <c r="Q32" s="86" t="s">
        <v>814</v>
      </c>
      <c r="R32" s="215" t="s">
        <v>820</v>
      </c>
    </row>
    <row r="33" spans="1:20">
      <c r="B33" s="195" t="s">
        <v>760</v>
      </c>
      <c r="C33" s="56" t="s">
        <v>761</v>
      </c>
      <c r="D33" s="56" t="s">
        <v>762</v>
      </c>
      <c r="F33" s="86"/>
      <c r="H33" s="86"/>
      <c r="Q33" t="s">
        <v>765</v>
      </c>
      <c r="R33" s="178"/>
      <c r="S33" s="178"/>
      <c r="T33" s="178"/>
    </row>
    <row r="34" spans="1:20">
      <c r="B34" s="195" t="s">
        <v>772</v>
      </c>
      <c r="D34" s="56" t="s">
        <v>773</v>
      </c>
      <c r="F34" s="86"/>
      <c r="H34" s="86"/>
      <c r="Q34" t="s">
        <v>771</v>
      </c>
      <c r="R34" s="178"/>
      <c r="S34" s="178"/>
      <c r="T34" s="178"/>
    </row>
    <row r="35" spans="1:20">
      <c r="B35" s="195" t="s">
        <v>766</v>
      </c>
      <c r="C35" s="56" t="s">
        <v>763</v>
      </c>
      <c r="D35" s="56" t="s">
        <v>764</v>
      </c>
      <c r="F35" s="86"/>
      <c r="H35" s="86"/>
      <c r="Q35" t="s">
        <v>767</v>
      </c>
    </row>
    <row r="36" spans="1:20">
      <c r="B36" s="195" t="s">
        <v>768</v>
      </c>
      <c r="C36" s="56" t="s">
        <v>770</v>
      </c>
      <c r="D36" s="56" t="s">
        <v>769</v>
      </c>
      <c r="F36" s="86"/>
      <c r="H36" s="86"/>
      <c r="Q36" t="s">
        <v>771</v>
      </c>
    </row>
    <row r="37" spans="1:20">
      <c r="B37" s="195" t="s">
        <v>807</v>
      </c>
      <c r="C37" s="56" t="s">
        <v>803</v>
      </c>
      <c r="D37" s="56" t="s">
        <v>806</v>
      </c>
      <c r="F37" s="86"/>
      <c r="H37" s="86"/>
      <c r="Q37" t="s">
        <v>618</v>
      </c>
    </row>
    <row r="38" spans="1:20">
      <c r="B38" s="195" t="s">
        <v>805</v>
      </c>
      <c r="C38" s="56" t="s">
        <v>803</v>
      </c>
      <c r="D38" s="56" t="s">
        <v>804</v>
      </c>
      <c r="F38" s="86"/>
      <c r="H38" s="86"/>
      <c r="Q38" t="s">
        <v>812</v>
      </c>
    </row>
    <row r="39" spans="1:20">
      <c r="B39" s="195" t="s">
        <v>798</v>
      </c>
      <c r="C39" s="56" t="s">
        <v>784</v>
      </c>
      <c r="D39" s="56" t="s">
        <v>783</v>
      </c>
      <c r="F39" s="86"/>
      <c r="H39" s="86"/>
      <c r="Q39" t="s">
        <v>792</v>
      </c>
      <c r="R39" s="174" t="s">
        <v>799</v>
      </c>
    </row>
    <row r="40" spans="1:20">
      <c r="B40" s="195" t="s">
        <v>788</v>
      </c>
      <c r="C40" s="56" t="s">
        <v>785</v>
      </c>
      <c r="D40" s="56" t="s">
        <v>786</v>
      </c>
      <c r="F40" s="86"/>
      <c r="H40" s="86"/>
      <c r="Q40" t="s">
        <v>792</v>
      </c>
    </row>
    <row r="41" spans="1:20" ht="120" customHeight="1">
      <c r="B41" s="195" t="s">
        <v>800</v>
      </c>
      <c r="C41" s="56" t="s">
        <v>791</v>
      </c>
      <c r="D41" s="56" t="s">
        <v>790</v>
      </c>
      <c r="F41" s="86"/>
      <c r="H41" s="86"/>
      <c r="Q41" t="s">
        <v>792</v>
      </c>
      <c r="R41" s="177" t="s">
        <v>821</v>
      </c>
    </row>
    <row r="42" spans="1:20">
      <c r="B42" s="195" t="s">
        <v>793</v>
      </c>
      <c r="D42" s="56" t="s">
        <v>789</v>
      </c>
      <c r="F42" s="86"/>
      <c r="H42" s="86"/>
      <c r="Q42" t="s">
        <v>792</v>
      </c>
    </row>
    <row r="44" spans="1:20" ht="33">
      <c r="A44" s="137" t="s">
        <v>348</v>
      </c>
      <c r="E44" s="42">
        <f>SUM(E4:E43)</f>
        <v>193</v>
      </c>
      <c r="F44">
        <f>SUM(F4:F43)</f>
        <v>136</v>
      </c>
      <c r="G44">
        <f>SUM(G4:G43)</f>
        <v>26</v>
      </c>
      <c r="H44">
        <f>SUM(E4:G43)</f>
        <v>355</v>
      </c>
      <c r="I44" s="42">
        <f t="shared" ref="I44:N44" si="0">SUM(I4:I43)</f>
        <v>329</v>
      </c>
      <c r="J44" s="86">
        <f t="shared" si="0"/>
        <v>1</v>
      </c>
      <c r="K44" s="60">
        <f t="shared" si="0"/>
        <v>660</v>
      </c>
      <c r="L44" s="42">
        <f t="shared" si="0"/>
        <v>10</v>
      </c>
      <c r="M44">
        <f t="shared" si="0"/>
        <v>20</v>
      </c>
      <c r="N44" s="60">
        <f t="shared" si="0"/>
        <v>160</v>
      </c>
      <c r="O44" s="168">
        <f>K44+N44</f>
        <v>820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1"/>
  <sheetViews>
    <sheetView topLeftCell="B1" workbookViewId="0">
      <selection activeCell="B5" sqref="B5"/>
    </sheetView>
  </sheetViews>
  <sheetFormatPr defaultRowHeight="17.399999999999999"/>
  <cols>
    <col min="1" max="1" width="11.19921875" customWidth="1"/>
    <col min="2" max="2" width="10.3984375" style="56" customWidth="1"/>
    <col min="3" max="3" width="8.69921875" style="42"/>
    <col min="4" max="4" width="8.69921875" style="56"/>
    <col min="5" max="5" width="8.69921875" style="42"/>
    <col min="9" max="9" width="8.69921875" style="42"/>
    <col min="11" max="11" width="8.3984375" style="30" customWidth="1"/>
    <col min="12" max="12" width="8.69921875" style="42"/>
    <col min="15" max="15" width="11.5" style="95" customWidth="1"/>
    <col min="16" max="16" width="8.69921875" style="42"/>
    <col min="17" max="17" width="14.796875" customWidth="1"/>
    <col min="18" max="18" width="68.69921875" bestFit="1" customWidth="1"/>
  </cols>
  <sheetData>
    <row r="1" spans="1:18" ht="28.2" thickBot="1">
      <c r="A1" s="26" t="s">
        <v>25</v>
      </c>
      <c r="B1" s="102"/>
    </row>
    <row r="2" spans="1:18" ht="25.8" thickBot="1">
      <c r="A2" s="44" t="s">
        <v>13</v>
      </c>
      <c r="B2" s="74" t="s">
        <v>32</v>
      </c>
      <c r="C2" s="7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97" t="s">
        <v>152</v>
      </c>
      <c r="P2" s="222" t="s">
        <v>35</v>
      </c>
      <c r="Q2" s="221"/>
    </row>
    <row r="3" spans="1:18" ht="21.6" thickBot="1">
      <c r="A3" s="80" t="s">
        <v>14</v>
      </c>
      <c r="B3" s="75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98"/>
      <c r="P3" s="47" t="s">
        <v>15</v>
      </c>
      <c r="Q3" s="25" t="s">
        <v>10</v>
      </c>
    </row>
    <row r="4" spans="1:18" ht="104.4">
      <c r="A4" t="s">
        <v>145</v>
      </c>
      <c r="B4" s="103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101">
        <v>516</v>
      </c>
      <c r="L4" s="42">
        <v>18</v>
      </c>
      <c r="M4">
        <v>44</v>
      </c>
      <c r="N4" s="60">
        <v>464</v>
      </c>
      <c r="O4" s="95" t="s">
        <v>148</v>
      </c>
      <c r="Q4" s="175" t="s">
        <v>600</v>
      </c>
      <c r="R4" s="177" t="s">
        <v>599</v>
      </c>
    </row>
    <row r="5" spans="1:18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Q5" s="176" t="s">
        <v>597</v>
      </c>
      <c r="R5" t="s">
        <v>487</v>
      </c>
    </row>
    <row r="6" spans="1:18" ht="34.799999999999997">
      <c r="A6" t="s">
        <v>372</v>
      </c>
      <c r="B6" s="56" t="s">
        <v>373</v>
      </c>
      <c r="C6" s="42" t="s">
        <v>374</v>
      </c>
      <c r="E6" s="42">
        <v>40</v>
      </c>
      <c r="F6">
        <v>22</v>
      </c>
      <c r="H6">
        <v>62</v>
      </c>
      <c r="I6" s="42">
        <v>62</v>
      </c>
      <c r="K6" s="30">
        <v>124</v>
      </c>
      <c r="Q6" s="176" t="s">
        <v>589</v>
      </c>
      <c r="R6" s="177" t="s">
        <v>596</v>
      </c>
    </row>
    <row r="7" spans="1:18">
      <c r="B7" s="56" t="s">
        <v>375</v>
      </c>
      <c r="C7" s="42" t="s">
        <v>376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Q7" s="176">
        <v>20180302</v>
      </c>
      <c r="R7" s="174" t="s">
        <v>595</v>
      </c>
    </row>
    <row r="8" spans="1:18">
      <c r="Q8" s="176"/>
    </row>
    <row r="9" spans="1:18">
      <c r="Q9" s="176"/>
    </row>
    <row r="10" spans="1:18">
      <c r="Q10" s="176"/>
    </row>
    <row r="11" spans="1:18">
      <c r="Q11" s="176"/>
    </row>
    <row r="12" spans="1:18">
      <c r="Q12" s="176"/>
    </row>
    <row r="13" spans="1:18">
      <c r="Q13" s="176"/>
    </row>
    <row r="14" spans="1:18" s="81" customFormat="1" ht="27.6">
      <c r="A14" s="85" t="s">
        <v>151</v>
      </c>
      <c r="B14" s="83"/>
      <c r="C14" s="82"/>
      <c r="D14" s="83"/>
      <c r="E14" s="82">
        <f>SUM(E4:E13)</f>
        <v>419</v>
      </c>
      <c r="F14" s="81">
        <f>SUM(F4:F13)</f>
        <v>264</v>
      </c>
      <c r="G14" s="81">
        <f>SUM(G4:G13)</f>
        <v>70</v>
      </c>
      <c r="H14" s="81">
        <f>SUM(E14:G14)</f>
        <v>753</v>
      </c>
      <c r="I14" s="82">
        <f>SUM(I4:I13)</f>
        <v>683</v>
      </c>
      <c r="J14" s="81">
        <f ca="1">SUM(J4:J14)</f>
        <v>0</v>
      </c>
      <c r="K14" s="100">
        <f>SUM(K4:K13)</f>
        <v>1366</v>
      </c>
      <c r="L14" s="82">
        <f>SUM(L4:L13)</f>
        <v>18</v>
      </c>
      <c r="M14" s="81">
        <f>SUM(M4:M13)</f>
        <v>44</v>
      </c>
      <c r="N14" s="84">
        <f>SUM(N4:N13)</f>
        <v>464</v>
      </c>
      <c r="O14" s="99">
        <v>1830</v>
      </c>
      <c r="P14" s="82"/>
      <c r="Q14" s="159"/>
      <c r="R14" s="81" t="s">
        <v>486</v>
      </c>
    </row>
    <row r="15" spans="1:18">
      <c r="Q15" s="176"/>
    </row>
    <row r="16" spans="1:18">
      <c r="Q16" s="176"/>
    </row>
    <row r="17" spans="17:17">
      <c r="Q17" s="176"/>
    </row>
    <row r="18" spans="17:17">
      <c r="Q18" s="176"/>
    </row>
    <row r="19" spans="17:17">
      <c r="Q19" s="176"/>
    </row>
    <row r="20" spans="17:17">
      <c r="Q20" s="176"/>
    </row>
    <row r="21" spans="17:17">
      <c r="Q21" s="176"/>
    </row>
    <row r="22" spans="17:17">
      <c r="Q22" s="176"/>
    </row>
    <row r="23" spans="17:17">
      <c r="Q23" s="176"/>
    </row>
    <row r="24" spans="17:17">
      <c r="Q24" s="176"/>
    </row>
    <row r="25" spans="17:17">
      <c r="Q25" s="176"/>
    </row>
    <row r="26" spans="17:17">
      <c r="Q26" s="176"/>
    </row>
    <row r="27" spans="17:17">
      <c r="Q27" s="176"/>
    </row>
    <row r="28" spans="17:17">
      <c r="Q28" s="176"/>
    </row>
    <row r="29" spans="17:17">
      <c r="Q29" s="176"/>
    </row>
    <row r="30" spans="17:17">
      <c r="Q30" s="176"/>
    </row>
    <row r="31" spans="17:17">
      <c r="Q31" s="176"/>
    </row>
    <row r="32" spans="17:17">
      <c r="Q32" s="176"/>
    </row>
    <row r="33" spans="17:17">
      <c r="Q33" s="176"/>
    </row>
    <row r="34" spans="17:17">
      <c r="Q34" s="176"/>
    </row>
    <row r="35" spans="17:17">
      <c r="Q35" s="176"/>
    </row>
    <row r="36" spans="17:17">
      <c r="Q36" s="176"/>
    </row>
    <row r="37" spans="17:17">
      <c r="Q37" s="176"/>
    </row>
    <row r="38" spans="17:17">
      <c r="Q38" s="176"/>
    </row>
    <row r="39" spans="17:17">
      <c r="Q39" s="176"/>
    </row>
    <row r="40" spans="17:17">
      <c r="Q40" s="176"/>
    </row>
    <row r="41" spans="17:17">
      <c r="Q41" s="176"/>
    </row>
    <row r="42" spans="17:17">
      <c r="Q42" s="176"/>
    </row>
    <row r="43" spans="17:17">
      <c r="Q43" s="176"/>
    </row>
    <row r="44" spans="17:17">
      <c r="Q44" s="176"/>
    </row>
    <row r="45" spans="17:17">
      <c r="Q45" s="176"/>
    </row>
    <row r="46" spans="17:17">
      <c r="Q46" s="176"/>
    </row>
    <row r="47" spans="17:17">
      <c r="Q47" s="176"/>
    </row>
    <row r="48" spans="17:17">
      <c r="Q48" s="176"/>
    </row>
    <row r="49" spans="17:17">
      <c r="Q49" s="176"/>
    </row>
    <row r="50" spans="17:17">
      <c r="Q50" s="176"/>
    </row>
    <row r="51" spans="17:17">
      <c r="Q51" s="176"/>
    </row>
    <row r="52" spans="17:17">
      <c r="Q52" s="176"/>
    </row>
    <row r="53" spans="17:17">
      <c r="Q53" s="176"/>
    </row>
    <row r="54" spans="17:17">
      <c r="Q54" s="176"/>
    </row>
    <row r="55" spans="17:17">
      <c r="Q55" s="176"/>
    </row>
    <row r="56" spans="17:17">
      <c r="Q56" s="176"/>
    </row>
    <row r="57" spans="17:17">
      <c r="Q57" s="176"/>
    </row>
    <row r="58" spans="17:17">
      <c r="Q58" s="176"/>
    </row>
    <row r="59" spans="17:17">
      <c r="Q59" s="176"/>
    </row>
    <row r="60" spans="17:17">
      <c r="Q60" s="176"/>
    </row>
    <row r="61" spans="17:17">
      <c r="Q61" s="176"/>
    </row>
    <row r="62" spans="17:17">
      <c r="Q62" s="176"/>
    </row>
    <row r="63" spans="17:17">
      <c r="Q63" s="176"/>
    </row>
    <row r="64" spans="17:17">
      <c r="Q64" s="176"/>
    </row>
    <row r="65" spans="17:17">
      <c r="Q65" s="176"/>
    </row>
    <row r="66" spans="17:17">
      <c r="Q66" s="176"/>
    </row>
    <row r="67" spans="17:17">
      <c r="Q67" s="176"/>
    </row>
    <row r="68" spans="17:17">
      <c r="Q68" s="176"/>
    </row>
    <row r="69" spans="17:17">
      <c r="Q69" s="176"/>
    </row>
    <row r="70" spans="17:17">
      <c r="Q70" s="176"/>
    </row>
    <row r="71" spans="17:17">
      <c r="Q71" s="176"/>
    </row>
    <row r="72" spans="17:17">
      <c r="Q72" s="176"/>
    </row>
    <row r="73" spans="17:17">
      <c r="Q73" s="176"/>
    </row>
    <row r="74" spans="17:17">
      <c r="Q74" s="176"/>
    </row>
    <row r="75" spans="17:17">
      <c r="Q75" s="176"/>
    </row>
    <row r="76" spans="17:17">
      <c r="Q76" s="176"/>
    </row>
    <row r="77" spans="17:17">
      <c r="Q77" s="176"/>
    </row>
    <row r="78" spans="17:17">
      <c r="Q78" s="176"/>
    </row>
    <row r="79" spans="17:17">
      <c r="Q79" s="176"/>
    </row>
    <row r="80" spans="17:17">
      <c r="Q80" s="176"/>
    </row>
    <row r="81" spans="17:17">
      <c r="Q81" s="176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8" sqref="S8"/>
    </sheetView>
  </sheetViews>
  <sheetFormatPr defaultRowHeight="17.399999999999999"/>
  <cols>
    <col min="2" max="2" width="10.59765625" customWidth="1"/>
    <col min="4" max="4" width="11" customWidth="1"/>
    <col min="7" max="7" width="10.09765625" customWidth="1"/>
    <col min="15" max="15" width="12" customWidth="1"/>
  </cols>
  <sheetData>
    <row r="1" spans="1:17" ht="28.2" thickBot="1">
      <c r="A1" s="26" t="s">
        <v>26</v>
      </c>
      <c r="B1" s="26"/>
    </row>
    <row r="2" spans="1:17" ht="25.8" thickBot="1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222" t="s">
        <v>35</v>
      </c>
      <c r="Q2" s="221"/>
    </row>
    <row r="3" spans="1:17" ht="21.6" thickBot="1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7.399999999999999"/>
  <cols>
    <col min="2" max="2" width="10.69921875" customWidth="1"/>
    <col min="4" max="4" width="10.69921875" customWidth="1"/>
    <col min="6" max="6" width="9.69921875" customWidth="1"/>
    <col min="7" max="7" width="11.3984375" customWidth="1"/>
    <col min="8" max="8" width="10.19921875" customWidth="1"/>
    <col min="15" max="15" width="14.19921875" customWidth="1"/>
  </cols>
  <sheetData>
    <row r="1" spans="1:17" ht="28.2" thickBot="1">
      <c r="A1" s="26" t="s">
        <v>27</v>
      </c>
      <c r="B1" s="26"/>
    </row>
    <row r="2" spans="1:17" ht="25.8" thickBot="1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222" t="s">
        <v>35</v>
      </c>
      <c r="Q2" s="221"/>
    </row>
    <row r="3" spans="1:17" ht="21.6" thickBot="1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E6" sqref="E6"/>
    </sheetView>
  </sheetViews>
  <sheetFormatPr defaultRowHeight="17.399999999999999"/>
  <cols>
    <col min="1" max="1" width="8.69921875" style="2"/>
    <col min="2" max="2" width="7.19921875" style="56" customWidth="1"/>
    <col min="3" max="3" width="6.69921875" style="42" customWidth="1"/>
    <col min="4" max="4" width="7.19921875" style="42" customWidth="1"/>
    <col min="5" max="5" width="7.3984375" style="42" customWidth="1"/>
    <col min="6" max="6" width="7.8984375" customWidth="1"/>
    <col min="7" max="7" width="9.19921875" customWidth="1"/>
    <col min="8" max="8" width="7.19921875" customWidth="1"/>
    <col min="9" max="9" width="7.5" style="42" customWidth="1"/>
    <col min="10" max="10" width="7.5" customWidth="1"/>
    <col min="11" max="11" width="8.69921875" style="60"/>
    <col min="12" max="12" width="7.8984375" style="42" customWidth="1"/>
    <col min="13" max="13" width="7.19921875" customWidth="1"/>
    <col min="14" max="14" width="7.3984375" customWidth="1"/>
    <col min="15" max="15" width="10.3984375" style="91" customWidth="1"/>
    <col min="16" max="16" width="10" style="42" customWidth="1"/>
    <col min="17" max="17" width="12.59765625" customWidth="1"/>
    <col min="18" max="18" width="8.69921875" style="42"/>
  </cols>
  <sheetData>
    <row r="1" spans="1:18" ht="28.2" customHeight="1" thickBot="1">
      <c r="A1" s="104" t="s">
        <v>285</v>
      </c>
      <c r="N1" s="2" t="s">
        <v>154</v>
      </c>
    </row>
    <row r="2" spans="1:18" ht="25.8" thickBot="1">
      <c r="A2" s="72"/>
      <c r="B2" s="132" t="s">
        <v>286</v>
      </c>
      <c r="C2" s="133" t="s">
        <v>287</v>
      </c>
      <c r="D2" s="134" t="s">
        <v>288</v>
      </c>
      <c r="E2" s="217" t="s">
        <v>9</v>
      </c>
      <c r="F2" s="218"/>
      <c r="G2" s="218"/>
      <c r="H2" s="219"/>
      <c r="I2" s="37"/>
      <c r="J2" s="33" t="s">
        <v>4</v>
      </c>
      <c r="K2" s="87"/>
      <c r="L2" s="37"/>
      <c r="M2" s="33" t="s">
        <v>8</v>
      </c>
      <c r="N2" s="33"/>
      <c r="O2" s="92" t="s">
        <v>152</v>
      </c>
      <c r="P2" s="59" t="s">
        <v>11</v>
      </c>
      <c r="Q2" s="105"/>
    </row>
    <row r="3" spans="1:18" ht="21.6" thickBot="1">
      <c r="A3" s="73"/>
      <c r="B3" s="75"/>
      <c r="C3" s="23"/>
      <c r="D3" s="23" t="s">
        <v>23</v>
      </c>
      <c r="E3" s="29" t="s">
        <v>12</v>
      </c>
      <c r="F3" s="29" t="s">
        <v>1</v>
      </c>
      <c r="G3" s="29" t="s">
        <v>289</v>
      </c>
      <c r="H3" s="34" t="s">
        <v>3</v>
      </c>
      <c r="I3" s="29" t="s">
        <v>16</v>
      </c>
      <c r="J3" s="29" t="s">
        <v>18</v>
      </c>
      <c r="K3" s="88" t="s">
        <v>17</v>
      </c>
      <c r="L3" s="29" t="s">
        <v>5</v>
      </c>
      <c r="M3" s="29" t="s">
        <v>6</v>
      </c>
      <c r="N3" s="34" t="s">
        <v>7</v>
      </c>
      <c r="O3" s="61"/>
      <c r="P3" s="47" t="s">
        <v>15</v>
      </c>
      <c r="Q3" s="55" t="s">
        <v>10</v>
      </c>
    </row>
    <row r="4" spans="1:18" ht="21">
      <c r="A4" s="106" t="s">
        <v>20</v>
      </c>
      <c r="B4" s="76"/>
      <c r="C4" s="70"/>
      <c r="D4" s="70"/>
      <c r="E4" s="66">
        <v>160</v>
      </c>
      <c r="F4" s="65">
        <v>37</v>
      </c>
      <c r="G4" s="65">
        <v>18</v>
      </c>
      <c r="H4" s="65">
        <v>212</v>
      </c>
      <c r="I4" s="66">
        <v>194</v>
      </c>
      <c r="J4" s="65">
        <v>0</v>
      </c>
      <c r="K4" s="89">
        <v>388</v>
      </c>
      <c r="L4" s="66">
        <v>12</v>
      </c>
      <c r="M4" s="65">
        <v>20</v>
      </c>
      <c r="N4" s="65">
        <v>176</v>
      </c>
      <c r="O4" s="93">
        <v>564</v>
      </c>
      <c r="P4" s="67"/>
      <c r="Q4" s="68"/>
    </row>
    <row r="5" spans="1:18" ht="21">
      <c r="A5" s="107" t="s">
        <v>21</v>
      </c>
      <c r="B5" s="76"/>
      <c r="C5" s="70"/>
      <c r="D5" s="70"/>
      <c r="E5" s="69">
        <v>256</v>
      </c>
      <c r="F5" s="63">
        <v>112</v>
      </c>
      <c r="G5" s="63">
        <v>53</v>
      </c>
      <c r="H5" s="63">
        <v>421</v>
      </c>
      <c r="I5" s="69">
        <v>368</v>
      </c>
      <c r="J5" s="63">
        <v>0</v>
      </c>
      <c r="K5" s="90">
        <v>736</v>
      </c>
      <c r="L5" s="69">
        <v>15</v>
      </c>
      <c r="M5" s="63">
        <v>26</v>
      </c>
      <c r="N5" s="63">
        <v>224</v>
      </c>
      <c r="O5" s="94">
        <v>956</v>
      </c>
      <c r="P5" s="70"/>
      <c r="Q5" s="4"/>
    </row>
    <row r="6" spans="1:18" s="101" customFormat="1">
      <c r="A6" s="138" t="s">
        <v>22</v>
      </c>
      <c r="B6" s="148"/>
      <c r="C6" s="149"/>
      <c r="D6" s="149"/>
      <c r="E6" s="149">
        <v>450</v>
      </c>
      <c r="F6" s="150">
        <v>252</v>
      </c>
      <c r="G6" s="150">
        <v>149</v>
      </c>
      <c r="H6" s="150">
        <v>826</v>
      </c>
      <c r="I6" s="149">
        <v>704</v>
      </c>
      <c r="J6" s="150">
        <v>21</v>
      </c>
      <c r="K6" s="150">
        <v>1443</v>
      </c>
      <c r="L6" s="149">
        <v>20</v>
      </c>
      <c r="M6" s="150">
        <v>39</v>
      </c>
      <c r="N6" s="150">
        <v>324</v>
      </c>
      <c r="O6" s="148">
        <v>1767</v>
      </c>
      <c r="P6" s="149"/>
      <c r="R6" s="149"/>
    </row>
    <row r="7" spans="1:18">
      <c r="A7" s="64" t="s">
        <v>24</v>
      </c>
      <c r="E7" s="42">
        <v>187</v>
      </c>
      <c r="F7">
        <v>133</v>
      </c>
      <c r="G7">
        <v>24</v>
      </c>
      <c r="H7">
        <v>344</v>
      </c>
      <c r="I7" s="42">
        <v>320</v>
      </c>
      <c r="J7" s="86">
        <v>1</v>
      </c>
      <c r="K7" s="60">
        <v>642</v>
      </c>
      <c r="L7" s="42">
        <v>10</v>
      </c>
      <c r="M7" s="86">
        <v>19</v>
      </c>
      <c r="N7" s="86">
        <v>156</v>
      </c>
      <c r="O7" s="91">
        <v>798</v>
      </c>
    </row>
    <row r="8" spans="1:18">
      <c r="A8" s="64" t="s">
        <v>25</v>
      </c>
      <c r="E8" s="42">
        <v>419</v>
      </c>
      <c r="F8">
        <v>264</v>
      </c>
      <c r="G8">
        <v>70</v>
      </c>
      <c r="H8">
        <v>753</v>
      </c>
      <c r="I8" s="42">
        <v>683</v>
      </c>
      <c r="J8" s="86">
        <v>0</v>
      </c>
      <c r="K8" s="60">
        <v>1366</v>
      </c>
      <c r="L8" s="42">
        <v>18</v>
      </c>
      <c r="M8" s="86">
        <v>44</v>
      </c>
      <c r="N8" s="86">
        <v>464</v>
      </c>
      <c r="O8" s="95">
        <v>1830</v>
      </c>
    </row>
    <row r="9" spans="1:18">
      <c r="A9" s="64" t="s">
        <v>26</v>
      </c>
    </row>
    <row r="10" spans="1:18">
      <c r="A10" s="64" t="s">
        <v>27</v>
      </c>
    </row>
    <row r="11" spans="1:18">
      <c r="A11" s="64"/>
    </row>
    <row r="12" spans="1:18">
      <c r="A12" s="64"/>
    </row>
    <row r="13" spans="1:18">
      <c r="A13" s="64"/>
    </row>
    <row r="14" spans="1:18" ht="18" thickBot="1">
      <c r="A14" s="64"/>
    </row>
    <row r="15" spans="1:18" s="60" customFormat="1" ht="30.6" thickBot="1">
      <c r="A15" s="125" t="s">
        <v>149</v>
      </c>
      <c r="B15" s="96"/>
      <c r="C15" s="126"/>
      <c r="D15" s="127"/>
      <c r="E15" s="128">
        <f t="shared" ref="E15:N15" si="0">SUM(E4:E14)</f>
        <v>1472</v>
      </c>
      <c r="F15" s="87">
        <f t="shared" si="0"/>
        <v>798</v>
      </c>
      <c r="G15" s="87">
        <f t="shared" si="0"/>
        <v>314</v>
      </c>
      <c r="H15" s="87">
        <f t="shared" si="0"/>
        <v>2556</v>
      </c>
      <c r="I15" s="128">
        <f t="shared" si="0"/>
        <v>2269</v>
      </c>
      <c r="J15" s="87">
        <f t="shared" si="0"/>
        <v>22</v>
      </c>
      <c r="K15" s="87">
        <f t="shared" si="0"/>
        <v>4575</v>
      </c>
      <c r="L15" s="128">
        <f t="shared" si="0"/>
        <v>75</v>
      </c>
      <c r="M15" s="87">
        <f t="shared" si="0"/>
        <v>148</v>
      </c>
      <c r="N15" s="87">
        <f t="shared" si="0"/>
        <v>1344</v>
      </c>
      <c r="O15" s="96">
        <f>SUM(O4:O14)</f>
        <v>5915</v>
      </c>
      <c r="P15" s="126"/>
      <c r="Q15" s="129"/>
      <c r="R15" s="95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C19" sqref="C19"/>
    </sheetView>
  </sheetViews>
  <sheetFormatPr defaultRowHeight="14.4"/>
  <cols>
    <col min="1" max="1" width="5.8984375" style="196" customWidth="1"/>
    <col min="2" max="2" width="16.59765625" style="196" customWidth="1"/>
    <col min="3" max="3" width="64.69921875" style="197" customWidth="1"/>
    <col min="4" max="16384" width="8.796875" style="197"/>
  </cols>
  <sheetData>
    <row r="1" spans="1:3" ht="25.8" customHeight="1">
      <c r="A1" s="223" t="s">
        <v>754</v>
      </c>
      <c r="B1" s="223"/>
      <c r="C1" s="223"/>
    </row>
    <row r="3" spans="1:3" ht="18.600000000000001" customHeight="1">
      <c r="A3" s="207" t="s">
        <v>684</v>
      </c>
      <c r="B3" s="207" t="s">
        <v>685</v>
      </c>
      <c r="C3" s="207" t="s">
        <v>686</v>
      </c>
    </row>
    <row r="4" spans="1:3" ht="18.600000000000001" customHeight="1">
      <c r="A4" s="208" t="s">
        <v>669</v>
      </c>
      <c r="B4" s="208" t="s">
        <v>678</v>
      </c>
      <c r="C4" s="199" t="s">
        <v>672</v>
      </c>
    </row>
    <row r="5" spans="1:3" ht="18.600000000000001" customHeight="1">
      <c r="A5" s="209"/>
      <c r="B5" s="209"/>
      <c r="C5" s="200" t="s">
        <v>673</v>
      </c>
    </row>
    <row r="6" spans="1:3" ht="18.600000000000001" customHeight="1">
      <c r="A6" s="209"/>
      <c r="B6" s="209"/>
      <c r="C6" s="201" t="s">
        <v>674</v>
      </c>
    </row>
    <row r="7" spans="1:3" ht="18.600000000000001" customHeight="1">
      <c r="A7" s="209"/>
      <c r="B7" s="209"/>
      <c r="C7" s="201" t="s">
        <v>675</v>
      </c>
    </row>
    <row r="8" spans="1:3" ht="18.600000000000001" customHeight="1">
      <c r="A8" s="209"/>
      <c r="B8" s="209"/>
      <c r="C8" s="201" t="s">
        <v>676</v>
      </c>
    </row>
    <row r="9" spans="1:3" ht="18.600000000000001" customHeight="1">
      <c r="A9" s="209"/>
      <c r="B9" s="210"/>
      <c r="C9" s="201" t="s">
        <v>677</v>
      </c>
    </row>
    <row r="10" spans="1:3" ht="18.600000000000001" customHeight="1">
      <c r="A10" s="209"/>
      <c r="B10" s="208" t="s">
        <v>679</v>
      </c>
      <c r="C10" s="199" t="s">
        <v>680</v>
      </c>
    </row>
    <row r="11" spans="1:3" ht="18.600000000000001" customHeight="1">
      <c r="A11" s="209"/>
      <c r="B11" s="210"/>
      <c r="C11" s="199" t="s">
        <v>681</v>
      </c>
    </row>
    <row r="12" spans="1:3" ht="18.600000000000001" customHeight="1">
      <c r="A12" s="210"/>
      <c r="B12" s="198" t="s">
        <v>682</v>
      </c>
      <c r="C12" s="202" t="s">
        <v>683</v>
      </c>
    </row>
    <row r="13" spans="1:3" ht="31.2" customHeight="1">
      <c r="A13" s="208" t="s">
        <v>670</v>
      </c>
      <c r="B13" s="198" t="s">
        <v>687</v>
      </c>
      <c r="C13" s="199" t="s">
        <v>758</v>
      </c>
    </row>
    <row r="14" spans="1:3" ht="18.600000000000001" customHeight="1">
      <c r="A14" s="209"/>
      <c r="B14" s="198" t="s">
        <v>690</v>
      </c>
      <c r="C14" s="202" t="s">
        <v>693</v>
      </c>
    </row>
    <row r="15" spans="1:3" ht="18.600000000000001" customHeight="1">
      <c r="A15" s="209"/>
      <c r="B15" s="198">
        <v>114</v>
      </c>
      <c r="C15" s="202" t="s">
        <v>694</v>
      </c>
    </row>
    <row r="16" spans="1:3" ht="18.600000000000001" customHeight="1">
      <c r="A16" s="209"/>
      <c r="B16" s="198" t="s">
        <v>691</v>
      </c>
      <c r="C16" s="202" t="s">
        <v>695</v>
      </c>
    </row>
    <row r="17" spans="1:3" ht="18.600000000000001" customHeight="1">
      <c r="A17" s="210"/>
      <c r="B17" s="198" t="s">
        <v>692</v>
      </c>
      <c r="C17" s="202" t="s">
        <v>696</v>
      </c>
    </row>
    <row r="18" spans="1:3" ht="18.600000000000001" customHeight="1">
      <c r="A18" s="208" t="s">
        <v>671</v>
      </c>
      <c r="B18" s="198" t="s">
        <v>689</v>
      </c>
      <c r="C18" s="206" t="s">
        <v>708</v>
      </c>
    </row>
    <row r="19" spans="1:3" ht="18.600000000000001" customHeight="1">
      <c r="A19" s="209"/>
      <c r="B19" s="198" t="s">
        <v>755</v>
      </c>
      <c r="C19" s="202" t="s">
        <v>756</v>
      </c>
    </row>
    <row r="20" spans="1:3" ht="18.600000000000001" customHeight="1">
      <c r="A20" s="209"/>
      <c r="B20" s="198" t="s">
        <v>698</v>
      </c>
      <c r="C20" s="201" t="s">
        <v>757</v>
      </c>
    </row>
    <row r="21" spans="1:3" ht="18.600000000000001" customHeight="1">
      <c r="A21" s="209"/>
      <c r="B21" s="198" t="s">
        <v>702</v>
      </c>
      <c r="C21" s="201" t="s">
        <v>701</v>
      </c>
    </row>
    <row r="22" spans="1:3" ht="18.600000000000001" customHeight="1">
      <c r="A22" s="209"/>
      <c r="B22" s="198" t="s">
        <v>703</v>
      </c>
      <c r="C22" s="202" t="s">
        <v>709</v>
      </c>
    </row>
    <row r="23" spans="1:3" ht="18.600000000000001" customHeight="1">
      <c r="A23" s="209"/>
      <c r="B23" s="211" t="s">
        <v>707</v>
      </c>
      <c r="C23" s="199" t="s">
        <v>704</v>
      </c>
    </row>
    <row r="24" spans="1:3" ht="18.600000000000001" customHeight="1">
      <c r="A24" s="209"/>
      <c r="B24" s="213"/>
      <c r="C24" s="199" t="s">
        <v>705</v>
      </c>
    </row>
    <row r="25" spans="1:3" ht="18.600000000000001" customHeight="1">
      <c r="A25" s="209"/>
      <c r="B25" s="212"/>
      <c r="C25" s="202" t="s">
        <v>706</v>
      </c>
    </row>
    <row r="26" spans="1:3" ht="18.600000000000001" customHeight="1">
      <c r="A26" s="209"/>
      <c r="B26" s="203" t="s">
        <v>712</v>
      </c>
      <c r="C26" s="202" t="s">
        <v>711</v>
      </c>
    </row>
    <row r="27" spans="1:3" ht="18.600000000000001" customHeight="1">
      <c r="A27" s="209"/>
      <c r="B27" s="203" t="s">
        <v>713</v>
      </c>
      <c r="C27" s="202" t="s">
        <v>714</v>
      </c>
    </row>
    <row r="28" spans="1:3" ht="18.600000000000001" customHeight="1">
      <c r="A28" s="209"/>
      <c r="B28" s="203" t="s">
        <v>715</v>
      </c>
      <c r="C28" s="202" t="s">
        <v>716</v>
      </c>
    </row>
    <row r="29" spans="1:3" ht="18.600000000000001" customHeight="1">
      <c r="A29" s="209"/>
      <c r="B29" s="203" t="s">
        <v>717</v>
      </c>
      <c r="C29" s="202" t="s">
        <v>716</v>
      </c>
    </row>
    <row r="30" spans="1:3" ht="18.600000000000001" customHeight="1">
      <c r="A30" s="209"/>
      <c r="B30" s="203" t="s">
        <v>718</v>
      </c>
      <c r="C30" s="202" t="s">
        <v>716</v>
      </c>
    </row>
    <row r="31" spans="1:3" ht="18.600000000000001" customHeight="1">
      <c r="A31" s="209"/>
      <c r="B31" s="203" t="s">
        <v>719</v>
      </c>
      <c r="C31" s="202" t="s">
        <v>729</v>
      </c>
    </row>
    <row r="32" spans="1:3" ht="18.600000000000001" customHeight="1">
      <c r="A32" s="209"/>
      <c r="B32" s="203" t="s">
        <v>720</v>
      </c>
      <c r="C32" s="202" t="s">
        <v>729</v>
      </c>
    </row>
    <row r="33" spans="1:3" ht="18.600000000000001" customHeight="1">
      <c r="A33" s="209"/>
      <c r="B33" s="203" t="s">
        <v>721</v>
      </c>
      <c r="C33" s="202" t="s">
        <v>729</v>
      </c>
    </row>
    <row r="34" spans="1:3" ht="18.600000000000001" customHeight="1">
      <c r="A34" s="209"/>
      <c r="B34" s="203" t="s">
        <v>722</v>
      </c>
      <c r="C34" s="202" t="s">
        <v>729</v>
      </c>
    </row>
    <row r="35" spans="1:3" ht="18.600000000000001" customHeight="1">
      <c r="A35" s="209"/>
      <c r="B35" s="203" t="s">
        <v>723</v>
      </c>
      <c r="C35" s="202" t="s">
        <v>729</v>
      </c>
    </row>
    <row r="36" spans="1:3" ht="18.600000000000001" customHeight="1">
      <c r="A36" s="209"/>
      <c r="B36" s="203" t="s">
        <v>724</v>
      </c>
      <c r="C36" s="202" t="s">
        <v>729</v>
      </c>
    </row>
    <row r="37" spans="1:3" ht="18.600000000000001" customHeight="1">
      <c r="A37" s="209"/>
      <c r="B37" s="203" t="s">
        <v>725</v>
      </c>
      <c r="C37" s="202" t="s">
        <v>729</v>
      </c>
    </row>
    <row r="38" spans="1:3" ht="18.600000000000001" customHeight="1">
      <c r="A38" s="209"/>
      <c r="B38" s="203" t="s">
        <v>726</v>
      </c>
      <c r="C38" s="202" t="s">
        <v>729</v>
      </c>
    </row>
    <row r="39" spans="1:3" ht="18.600000000000001" customHeight="1">
      <c r="A39" s="209"/>
      <c r="B39" s="203" t="s">
        <v>727</v>
      </c>
      <c r="C39" s="202" t="s">
        <v>729</v>
      </c>
    </row>
    <row r="40" spans="1:3" ht="18.600000000000001" customHeight="1">
      <c r="A40" s="210"/>
      <c r="B40" s="203" t="s">
        <v>728</v>
      </c>
      <c r="C40" s="202" t="s">
        <v>729</v>
      </c>
    </row>
    <row r="41" spans="1:3" ht="18.600000000000001" customHeight="1">
      <c r="A41" s="208" t="s">
        <v>730</v>
      </c>
      <c r="B41" s="203" t="s">
        <v>732</v>
      </c>
      <c r="C41" s="202" t="s">
        <v>733</v>
      </c>
    </row>
    <row r="42" spans="1:3" ht="18.600000000000001" customHeight="1">
      <c r="A42" s="209"/>
      <c r="B42" s="203" t="s">
        <v>736</v>
      </c>
      <c r="C42" s="202" t="s">
        <v>735</v>
      </c>
    </row>
    <row r="43" spans="1:3" ht="18.600000000000001" customHeight="1">
      <c r="A43" s="209"/>
      <c r="B43" s="203" t="s">
        <v>737</v>
      </c>
      <c r="C43" s="202" t="s">
        <v>745</v>
      </c>
    </row>
    <row r="44" spans="1:3" ht="18.600000000000001" customHeight="1">
      <c r="A44" s="209"/>
      <c r="B44" s="211" t="s">
        <v>738</v>
      </c>
      <c r="C44" s="199" t="s">
        <v>748</v>
      </c>
    </row>
    <row r="45" spans="1:3" ht="18.600000000000001" customHeight="1">
      <c r="A45" s="209"/>
      <c r="B45" s="213"/>
      <c r="C45" s="199" t="s">
        <v>749</v>
      </c>
    </row>
    <row r="46" spans="1:3" ht="18.600000000000001" customHeight="1">
      <c r="A46" s="209"/>
      <c r="B46" s="212"/>
      <c r="C46" s="199" t="s">
        <v>750</v>
      </c>
    </row>
    <row r="47" spans="1:3" ht="18.600000000000001" customHeight="1">
      <c r="A47" s="209"/>
      <c r="B47" s="203" t="s">
        <v>740</v>
      </c>
      <c r="C47" s="202" t="s">
        <v>746</v>
      </c>
    </row>
    <row r="48" spans="1:3" ht="18.600000000000001" customHeight="1">
      <c r="A48" s="209"/>
      <c r="B48" s="203" t="s">
        <v>741</v>
      </c>
      <c r="C48" s="202" t="s">
        <v>747</v>
      </c>
    </row>
    <row r="49" spans="1:3" ht="18.600000000000001" customHeight="1">
      <c r="A49" s="209"/>
      <c r="B49" s="211" t="s">
        <v>744</v>
      </c>
      <c r="C49" s="202" t="s">
        <v>751</v>
      </c>
    </row>
    <row r="50" spans="1:3" ht="18.600000000000001" customHeight="1">
      <c r="A50" s="209"/>
      <c r="B50" s="212"/>
      <c r="C50" s="202" t="s">
        <v>752</v>
      </c>
    </row>
    <row r="51" spans="1:3" ht="18.600000000000001" customHeight="1">
      <c r="A51" s="209"/>
      <c r="B51" s="203" t="s">
        <v>743</v>
      </c>
      <c r="C51" s="202" t="s">
        <v>729</v>
      </c>
    </row>
    <row r="52" spans="1:3" ht="18.600000000000001" customHeight="1">
      <c r="A52" s="209"/>
      <c r="B52" s="211" t="s">
        <v>742</v>
      </c>
      <c r="C52" s="202" t="s">
        <v>751</v>
      </c>
    </row>
    <row r="53" spans="1:3" ht="18.600000000000001" customHeight="1">
      <c r="A53" s="210"/>
      <c r="B53" s="212"/>
      <c r="C53" s="202" t="s">
        <v>753</v>
      </c>
    </row>
    <row r="54" spans="1:3">
      <c r="B54" s="204"/>
      <c r="C54" s="205"/>
    </row>
  </sheetData>
  <mergeCells count="1">
    <mergeCell ref="A1:C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확인요청사항</vt:lpstr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USERPC</cp:lastModifiedBy>
  <cp:lastPrinted>2018-03-30T07:44:21Z</cp:lastPrinted>
  <dcterms:created xsi:type="dcterms:W3CDTF">2017-04-27T00:51:52Z</dcterms:created>
  <dcterms:modified xsi:type="dcterms:W3CDTF">2018-04-13T08:23:03Z</dcterms:modified>
</cp:coreProperties>
</file>