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80" windowWidth="19420" windowHeight="11020"/>
  </bookViews>
  <sheets>
    <sheet name="수지" sheetId="1" r:id="rId1"/>
    <sheet name="누계" sheetId="2" r:id="rId2"/>
    <sheet name="Sheet1" sheetId="5" r:id="rId3"/>
  </sheets>
  <calcPr calcId="144525"/>
  <fileRecoveryPr repairLoad="1"/>
</workbook>
</file>

<file path=xl/calcChain.xml><?xml version="1.0" encoding="utf-8"?>
<calcChain xmlns="http://schemas.openxmlformats.org/spreadsheetml/2006/main">
  <c r="F18" i="1" l="1"/>
  <c r="C18" i="1" l="1"/>
</calcChain>
</file>

<file path=xl/sharedStrings.xml><?xml version="1.0" encoding="utf-8"?>
<sst xmlns="http://schemas.openxmlformats.org/spreadsheetml/2006/main" count="67" uniqueCount="64">
  <si>
    <t>기준일</t>
    <phoneticPr fontId="2" type="noConversion"/>
  </si>
  <si>
    <t>일자</t>
    <phoneticPr fontId="2" type="noConversion"/>
  </si>
  <si>
    <t>금액</t>
    <phoneticPr fontId="2" type="noConversion"/>
  </si>
  <si>
    <t>수   입</t>
    <phoneticPr fontId="2" type="noConversion"/>
  </si>
  <si>
    <t>지   출</t>
    <phoneticPr fontId="2" type="noConversion"/>
  </si>
  <si>
    <t>내  용</t>
    <phoneticPr fontId="2" type="noConversion"/>
  </si>
  <si>
    <t>잔 액</t>
    <phoneticPr fontId="2" type="noConversion"/>
  </si>
  <si>
    <t>비 고</t>
    <phoneticPr fontId="2" type="noConversion"/>
  </si>
  <si>
    <t>재무</t>
    <phoneticPr fontId="2" type="noConversion"/>
  </si>
  <si>
    <t>위원장</t>
    <phoneticPr fontId="2" type="noConversion"/>
  </si>
  <si>
    <t>대종회장</t>
    <phoneticPr fontId="2" type="noConversion"/>
  </si>
  <si>
    <t>전월이월</t>
    <phoneticPr fontId="2" type="noConversion"/>
  </si>
  <si>
    <t>농협</t>
    <phoneticPr fontId="2" type="noConversion"/>
  </si>
  <si>
    <t>소계</t>
    <phoneticPr fontId="2" type="noConversion"/>
  </si>
  <si>
    <t>헌성금</t>
    <phoneticPr fontId="2" type="noConversion"/>
  </si>
  <si>
    <t>수단금</t>
    <phoneticPr fontId="2" type="noConversion"/>
  </si>
  <si>
    <t>서책계약금</t>
    <phoneticPr fontId="2" type="noConversion"/>
  </si>
  <si>
    <t>계</t>
    <phoneticPr fontId="2" type="noConversion"/>
  </si>
  <si>
    <t>누 계</t>
    <phoneticPr fontId="2" type="noConversion"/>
  </si>
  <si>
    <t>총수입</t>
    <phoneticPr fontId="2" type="noConversion"/>
  </si>
  <si>
    <t>국민</t>
    <phoneticPr fontId="2" type="noConversion"/>
  </si>
  <si>
    <t>비용계</t>
    <phoneticPr fontId="2" type="noConversion"/>
  </si>
  <si>
    <t>사무실 비품</t>
    <phoneticPr fontId="2" type="noConversion"/>
  </si>
  <si>
    <t>수지</t>
    <phoneticPr fontId="2" type="noConversion"/>
  </si>
  <si>
    <t>식대 접대비</t>
    <phoneticPr fontId="2" type="noConversion"/>
  </si>
  <si>
    <t>이월</t>
    <phoneticPr fontId="2" type="noConversion"/>
  </si>
  <si>
    <t>사무실관리비</t>
    <phoneticPr fontId="2" type="noConversion"/>
  </si>
  <si>
    <t>소계</t>
    <phoneticPr fontId="2" type="noConversion"/>
  </si>
  <si>
    <t>수입(첨부)</t>
    <phoneticPr fontId="2" type="noConversion"/>
  </si>
  <si>
    <t>(별첨)</t>
    <phoneticPr fontId="2" type="noConversion"/>
  </si>
  <si>
    <t>별첨</t>
    <phoneticPr fontId="2" type="noConversion"/>
  </si>
  <si>
    <t xml:space="preserve">대동보 수지 누계 </t>
    <phoneticPr fontId="2" type="noConversion"/>
  </si>
  <si>
    <t>신문광고비</t>
    <phoneticPr fontId="2" type="noConversion"/>
  </si>
  <si>
    <t>아르바이트</t>
    <phoneticPr fontId="2" type="noConversion"/>
  </si>
  <si>
    <t>수단금환급</t>
    <phoneticPr fontId="2" type="noConversion"/>
  </si>
  <si>
    <t>잔고</t>
    <phoneticPr fontId="2" type="noConversion"/>
  </si>
  <si>
    <t>3/6 2111</t>
    <phoneticPr fontId="2" type="noConversion"/>
  </si>
  <si>
    <t>3/20 1974</t>
    <phoneticPr fontId="2" type="noConversion"/>
  </si>
  <si>
    <t>4/5 3750</t>
    <phoneticPr fontId="2" type="noConversion"/>
  </si>
  <si>
    <t>교통통신비</t>
    <phoneticPr fontId="2" type="noConversion"/>
  </si>
  <si>
    <t>사무실전화</t>
    <phoneticPr fontId="2" type="noConversion"/>
  </si>
  <si>
    <t>신규입력/대보사</t>
    <phoneticPr fontId="2" type="noConversion"/>
  </si>
  <si>
    <t>4/25 5000</t>
    <phoneticPr fontId="2" type="noConversion"/>
  </si>
  <si>
    <t xml:space="preserve">관리비 통신비여비보조 우편 </t>
    <phoneticPr fontId="2" type="noConversion"/>
  </si>
  <si>
    <t>대보사송금</t>
    <phoneticPr fontId="2" type="noConversion"/>
  </si>
  <si>
    <t>족보회사  구족보 구축</t>
    <phoneticPr fontId="2" type="noConversion"/>
  </si>
  <si>
    <t xml:space="preserve">수단입력비 </t>
    <phoneticPr fontId="2" type="noConversion"/>
  </si>
  <si>
    <t>5/15 2100</t>
    <phoneticPr fontId="2" type="noConversion"/>
  </si>
  <si>
    <t>보정비1차</t>
    <phoneticPr fontId="2" type="noConversion"/>
  </si>
  <si>
    <t>교정비(2018.3~)</t>
    <phoneticPr fontId="2" type="noConversion"/>
  </si>
  <si>
    <t xml:space="preserve">18년 6월 </t>
    <phoneticPr fontId="2" type="noConversion"/>
  </si>
  <si>
    <t>환급3건(석희경외)</t>
    <phoneticPr fontId="2" type="noConversion"/>
  </si>
  <si>
    <t>사무용품(비품)</t>
    <phoneticPr fontId="2" type="noConversion"/>
  </si>
  <si>
    <t>출장여비</t>
    <phoneticPr fontId="2" type="noConversion"/>
  </si>
  <si>
    <t>5,28</t>
    <phoneticPr fontId="2" type="noConversion"/>
  </si>
  <si>
    <t>접대비</t>
    <phoneticPr fontId="2" type="noConversion"/>
  </si>
  <si>
    <t>교정비</t>
    <phoneticPr fontId="2" type="noConversion"/>
  </si>
  <si>
    <t>세금수수료</t>
    <phoneticPr fontId="2" type="noConversion"/>
  </si>
  <si>
    <t>이자</t>
    <phoneticPr fontId="2" type="noConversion"/>
  </si>
  <si>
    <t>2018.06,30</t>
    <phoneticPr fontId="2" type="noConversion"/>
  </si>
  <si>
    <t>6/19 1570</t>
    <phoneticPr fontId="2" type="noConversion"/>
  </si>
  <si>
    <t>여비(지방종친포함출장)</t>
    <phoneticPr fontId="2" type="noConversion"/>
  </si>
  <si>
    <t>2018.6.30현재</t>
    <phoneticPr fontId="2" type="noConversion"/>
  </si>
  <si>
    <t>18.6월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</si>
</sst>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41" fontId="0" fillId="0" borderId="0" xfId="1" applyFont="1">
      <alignment vertical="center"/>
    </xf>
    <xf numFmtId="41" fontId="0" fillId="0" borderId="2" xfId="1" applyFont="1" applyBorder="1">
      <alignment vertical="center"/>
    </xf>
    <xf numFmtId="41" fontId="0" fillId="0" borderId="4" xfId="1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41" fontId="4" fillId="0" borderId="7" xfId="1" applyFont="1" applyBorder="1">
      <alignment vertical="center"/>
    </xf>
    <xf numFmtId="41" fontId="4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0" fillId="0" borderId="10" xfId="1" applyFont="1" applyBorder="1">
      <alignment vertical="center"/>
    </xf>
    <xf numFmtId="41" fontId="0" fillId="0" borderId="11" xfId="1" applyFont="1" applyBorder="1">
      <alignment vertical="center"/>
    </xf>
    <xf numFmtId="41" fontId="0" fillId="0" borderId="12" xfId="1" applyFont="1" applyBorder="1">
      <alignment vertical="center"/>
    </xf>
    <xf numFmtId="41" fontId="0" fillId="0" borderId="4" xfId="1" applyFont="1" applyBorder="1">
      <alignment vertical="center"/>
    </xf>
    <xf numFmtId="0" fontId="0" fillId="0" borderId="12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41" fontId="5" fillId="0" borderId="12" xfId="1" applyFont="1" applyBorder="1">
      <alignment vertical="center"/>
    </xf>
    <xf numFmtId="0" fontId="0" fillId="0" borderId="0" xfId="0" applyFill="1" applyBorder="1">
      <alignment vertical="center"/>
    </xf>
    <xf numFmtId="0" fontId="4" fillId="0" borderId="2" xfId="0" applyFont="1" applyBorder="1" applyAlignment="1">
      <alignment horizontal="center" vertical="center"/>
    </xf>
    <xf numFmtId="41" fontId="4" fillId="0" borderId="2" xfId="1" applyFont="1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41" fontId="0" fillId="0" borderId="0" xfId="1" applyFont="1" applyBorder="1">
      <alignment vertical="center"/>
    </xf>
    <xf numFmtId="41" fontId="5" fillId="0" borderId="0" xfId="1" applyFont="1" applyBorder="1">
      <alignment vertical="center"/>
    </xf>
    <xf numFmtId="41" fontId="0" fillId="0" borderId="1" xfId="1" applyFont="1" applyBorder="1">
      <alignment vertical="center"/>
    </xf>
    <xf numFmtId="41" fontId="0" fillId="0" borderId="13" xfId="1" applyFont="1" applyBorder="1">
      <alignment vertical="center"/>
    </xf>
    <xf numFmtId="0" fontId="7" fillId="0" borderId="0" xfId="0" applyFont="1">
      <alignment vertical="center"/>
    </xf>
    <xf numFmtId="0" fontId="0" fillId="0" borderId="5" xfId="0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41" fontId="0" fillId="0" borderId="9" xfId="1" applyFont="1" applyBorder="1">
      <alignment vertical="center"/>
    </xf>
    <xf numFmtId="41" fontId="0" fillId="0" borderId="8" xfId="1" applyFont="1" applyBorder="1">
      <alignment vertical="center"/>
    </xf>
    <xf numFmtId="41" fontId="4" fillId="0" borderId="5" xfId="1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41" fontId="5" fillId="0" borderId="2" xfId="1" applyFont="1" applyBorder="1">
      <alignment vertical="center"/>
    </xf>
    <xf numFmtId="41" fontId="5" fillId="0" borderId="6" xfId="1" applyFont="1" applyBorder="1">
      <alignment vertical="center"/>
    </xf>
    <xf numFmtId="41" fontId="7" fillId="0" borderId="0" xfId="1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41" fontId="0" fillId="0" borderId="5" xfId="1" applyFont="1" applyBorder="1">
      <alignment vertical="center"/>
    </xf>
    <xf numFmtId="41" fontId="0" fillId="0" borderId="6" xfId="1" applyFont="1" applyBorder="1">
      <alignment vertical="center"/>
    </xf>
    <xf numFmtId="41" fontId="0" fillId="0" borderId="7" xfId="1" applyFont="1" applyBorder="1">
      <alignment vertical="center"/>
    </xf>
    <xf numFmtId="41" fontId="4" fillId="0" borderId="2" xfId="1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2" xfId="0" applyFill="1" applyBorder="1">
      <alignment vertical="center"/>
    </xf>
    <xf numFmtId="0" fontId="0" fillId="0" borderId="9" xfId="0" applyBorder="1">
      <alignment vertical="center"/>
    </xf>
    <xf numFmtId="41" fontId="4" fillId="0" borderId="6" xfId="1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41" fontId="4" fillId="0" borderId="1" xfId="1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41" fontId="4" fillId="0" borderId="5" xfId="1" applyFont="1" applyBorder="1">
      <alignment vertical="center"/>
    </xf>
    <xf numFmtId="0" fontId="0" fillId="0" borderId="0" xfId="0" applyAlignment="1">
      <alignment horizontal="left" vertical="center"/>
    </xf>
    <xf numFmtId="41" fontId="9" fillId="0" borderId="10" xfId="1" applyFont="1" applyBorder="1">
      <alignment vertical="center"/>
    </xf>
    <xf numFmtId="0" fontId="5" fillId="0" borderId="1" xfId="0" applyFont="1" applyBorder="1">
      <alignment vertical="center"/>
    </xf>
    <xf numFmtId="41" fontId="5" fillId="0" borderId="11" xfId="1" applyFont="1" applyBorder="1">
      <alignment vertical="center"/>
    </xf>
    <xf numFmtId="41" fontId="5" fillId="0" borderId="4" xfId="1" applyFont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A3" workbookViewId="0">
      <selection activeCell="J14" sqref="J14"/>
    </sheetView>
  </sheetViews>
  <sheetFormatPr defaultRowHeight="17" x14ac:dyDescent="0.45"/>
  <cols>
    <col min="1" max="1" width="9" customWidth="1"/>
    <col min="2" max="2" width="15.5" customWidth="1"/>
    <col min="3" max="3" width="18" style="5" customWidth="1"/>
    <col min="4" max="4" width="7.5" style="20" customWidth="1"/>
    <col min="5" max="5" width="20.5" customWidth="1"/>
    <col min="6" max="6" width="15.33203125" style="5" customWidth="1"/>
    <col min="7" max="7" width="13.25" style="5" customWidth="1"/>
    <col min="8" max="8" width="13" customWidth="1"/>
    <col min="9" max="9" width="11.83203125" style="5" bestFit="1" customWidth="1"/>
    <col min="10" max="10" width="9.5" bestFit="1" customWidth="1"/>
  </cols>
  <sheetData>
    <row r="1" spans="1:11" x14ac:dyDescent="0.45">
      <c r="F1" s="28" t="s">
        <v>8</v>
      </c>
      <c r="G1" s="29" t="s">
        <v>9</v>
      </c>
      <c r="H1" s="29" t="s">
        <v>10</v>
      </c>
      <c r="I1" s="32"/>
      <c r="J1" s="2"/>
      <c r="K1" s="2"/>
    </row>
    <row r="2" spans="1:11" ht="30.75" customHeight="1" x14ac:dyDescent="0.45">
      <c r="B2" s="2"/>
      <c r="D2" s="3" t="s">
        <v>50</v>
      </c>
      <c r="E2" s="3"/>
      <c r="F2" s="6"/>
      <c r="G2" s="1"/>
      <c r="H2" s="1"/>
      <c r="I2" s="32"/>
    </row>
    <row r="3" spans="1:11" x14ac:dyDescent="0.45">
      <c r="F3" s="13" t="s">
        <v>0</v>
      </c>
      <c r="G3" s="5" t="s">
        <v>59</v>
      </c>
    </row>
    <row r="4" spans="1:11" ht="21.75" customHeight="1" x14ac:dyDescent="0.45">
      <c r="A4" s="8"/>
      <c r="B4" s="9" t="s">
        <v>3</v>
      </c>
      <c r="C4" s="62"/>
      <c r="D4" s="21"/>
      <c r="E4" s="9" t="s">
        <v>4</v>
      </c>
      <c r="F4" s="10"/>
      <c r="G4" s="11" t="s">
        <v>6</v>
      </c>
      <c r="H4" s="12" t="s">
        <v>7</v>
      </c>
    </row>
    <row r="5" spans="1:11" x14ac:dyDescent="0.45">
      <c r="A5" s="26" t="s">
        <v>1</v>
      </c>
      <c r="B5" s="26" t="s">
        <v>5</v>
      </c>
      <c r="C5" s="43" t="s">
        <v>2</v>
      </c>
      <c r="D5" s="26" t="s">
        <v>1</v>
      </c>
      <c r="E5" s="26" t="s">
        <v>5</v>
      </c>
      <c r="F5" s="27" t="s">
        <v>2</v>
      </c>
      <c r="G5" s="7"/>
      <c r="H5" s="4"/>
    </row>
    <row r="6" spans="1:11" ht="17.5" x14ac:dyDescent="0.45">
      <c r="A6" s="19" t="s">
        <v>11</v>
      </c>
      <c r="B6" s="2"/>
      <c r="C6" s="24">
        <v>72019614</v>
      </c>
      <c r="D6" s="19">
        <v>7</v>
      </c>
      <c r="E6" t="s">
        <v>26</v>
      </c>
      <c r="F6" s="5">
        <v>161550</v>
      </c>
      <c r="G6" s="16"/>
      <c r="H6" s="18"/>
    </row>
    <row r="7" spans="1:11" x14ac:dyDescent="0.45">
      <c r="A7" t="s">
        <v>28</v>
      </c>
      <c r="C7" s="5">
        <v>14090000</v>
      </c>
      <c r="D7" s="19">
        <v>8</v>
      </c>
      <c r="E7" s="25" t="s">
        <v>52</v>
      </c>
      <c r="F7" s="14">
        <v>1562800</v>
      </c>
      <c r="G7" s="16"/>
      <c r="H7" s="18"/>
    </row>
    <row r="8" spans="1:11" x14ac:dyDescent="0.45">
      <c r="A8" s="20">
        <v>24</v>
      </c>
      <c r="B8" s="25" t="s">
        <v>58</v>
      </c>
      <c r="C8" s="5">
        <v>17325</v>
      </c>
      <c r="D8" s="19" t="s">
        <v>54</v>
      </c>
      <c r="E8" s="25" t="s">
        <v>55</v>
      </c>
      <c r="F8" s="5">
        <v>89750</v>
      </c>
      <c r="G8" s="16"/>
      <c r="H8" s="18"/>
    </row>
    <row r="9" spans="1:11" x14ac:dyDescent="0.45">
      <c r="A9" s="19"/>
      <c r="B9" s="25"/>
      <c r="C9" s="32"/>
      <c r="D9" s="19">
        <v>5</v>
      </c>
      <c r="E9" s="25" t="s">
        <v>51</v>
      </c>
      <c r="F9" s="5">
        <v>1368000</v>
      </c>
      <c r="G9" s="16"/>
      <c r="H9" s="18" t="s">
        <v>30</v>
      </c>
    </row>
    <row r="10" spans="1:11" x14ac:dyDescent="0.45">
      <c r="A10" s="19"/>
      <c r="B10" s="25"/>
      <c r="C10" s="32"/>
      <c r="D10" s="19">
        <v>19</v>
      </c>
      <c r="E10" s="25" t="s">
        <v>46</v>
      </c>
      <c r="F10" s="5">
        <v>1570000</v>
      </c>
      <c r="G10" s="41"/>
      <c r="H10" s="61"/>
    </row>
    <row r="11" spans="1:11" x14ac:dyDescent="0.45">
      <c r="A11" s="57"/>
      <c r="B11" s="25"/>
      <c r="D11" s="19">
        <v>21</v>
      </c>
      <c r="E11" s="25" t="s">
        <v>56</v>
      </c>
      <c r="F11" s="14">
        <v>600000</v>
      </c>
      <c r="G11" s="16"/>
      <c r="H11" s="18"/>
    </row>
    <row r="12" spans="1:11" ht="17.5" x14ac:dyDescent="0.45">
      <c r="A12" s="22"/>
      <c r="B12" s="23"/>
      <c r="C12" s="33"/>
      <c r="D12" s="19">
        <v>21</v>
      </c>
      <c r="E12" s="69" t="s">
        <v>39</v>
      </c>
      <c r="F12" s="5">
        <v>300000</v>
      </c>
      <c r="G12" s="16"/>
      <c r="H12" s="18"/>
    </row>
    <row r="13" spans="1:11" ht="17.5" x14ac:dyDescent="0.45">
      <c r="A13" s="66"/>
      <c r="B13" s="23"/>
      <c r="C13" s="33"/>
      <c r="D13" s="19"/>
      <c r="E13" s="69" t="s">
        <v>53</v>
      </c>
      <c r="F13" s="5">
        <v>115000</v>
      </c>
      <c r="G13" s="16"/>
      <c r="H13" s="18"/>
    </row>
    <row r="14" spans="1:11" ht="17.5" x14ac:dyDescent="0.45">
      <c r="A14" s="66"/>
      <c r="B14" s="23"/>
      <c r="C14" s="33"/>
      <c r="D14" s="19">
        <v>28</v>
      </c>
      <c r="E14" s="69" t="s">
        <v>40</v>
      </c>
      <c r="F14" s="5">
        <v>32960</v>
      </c>
      <c r="G14" s="16"/>
      <c r="H14" s="18"/>
    </row>
    <row r="15" spans="1:11" ht="17.5" x14ac:dyDescent="0.45">
      <c r="A15" s="66"/>
      <c r="B15" s="23"/>
      <c r="C15" s="33"/>
      <c r="D15" s="19">
        <v>24</v>
      </c>
      <c r="E15" s="20" t="s">
        <v>57</v>
      </c>
      <c r="F15" s="5">
        <v>3560</v>
      </c>
      <c r="G15" s="16"/>
      <c r="H15" s="18"/>
    </row>
    <row r="16" spans="1:11" ht="17.5" x14ac:dyDescent="0.45">
      <c r="A16" s="66"/>
      <c r="B16" s="23"/>
      <c r="C16" s="33"/>
      <c r="D16" s="19"/>
      <c r="E16" s="20"/>
      <c r="G16" s="16"/>
      <c r="H16" s="18"/>
    </row>
    <row r="17" spans="1:8" x14ac:dyDescent="0.45">
      <c r="B17" s="25"/>
      <c r="D17" s="19"/>
      <c r="E17" s="20"/>
      <c r="G17" s="16"/>
      <c r="H17" s="18"/>
    </row>
    <row r="18" spans="1:8" ht="20.25" customHeight="1" x14ac:dyDescent="0.45">
      <c r="A18" s="63" t="s">
        <v>27</v>
      </c>
      <c r="B18" s="64"/>
      <c r="C18" s="65">
        <f>SUM(C6:C17)</f>
        <v>86126939</v>
      </c>
      <c r="D18" s="55" t="s">
        <v>13</v>
      </c>
      <c r="E18" s="71"/>
      <c r="F18" s="72">
        <f>SUM(F6:F17)</f>
        <v>5803620</v>
      </c>
      <c r="G18" s="73">
        <v>80323319</v>
      </c>
      <c r="H18" s="18"/>
    </row>
    <row r="19" spans="1:8" ht="20.25" customHeight="1" x14ac:dyDescent="0.45">
      <c r="C19" s="32"/>
      <c r="D19" s="56"/>
      <c r="E19" s="2"/>
      <c r="F19" s="32"/>
      <c r="G19" s="32"/>
      <c r="H19" s="2"/>
    </row>
    <row r="20" spans="1:8" x14ac:dyDescent="0.45">
      <c r="C20" s="32"/>
      <c r="D20" s="56"/>
      <c r="E20" s="2"/>
      <c r="F20" s="32"/>
      <c r="G20" s="32"/>
      <c r="H20" s="32"/>
    </row>
  </sheetData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I12" sqref="I12"/>
    </sheetView>
  </sheetViews>
  <sheetFormatPr defaultRowHeight="17" x14ac:dyDescent="0.45"/>
  <cols>
    <col min="1" max="1" width="7" style="30" customWidth="1"/>
    <col min="2" max="2" width="20.25" style="20" customWidth="1"/>
    <col min="3" max="3" width="13" style="5" customWidth="1"/>
    <col min="4" max="4" width="16.08203125" style="5" customWidth="1"/>
    <col min="5" max="5" width="16.83203125" style="5" customWidth="1"/>
    <col min="6" max="6" width="16.25" style="5" customWidth="1"/>
  </cols>
  <sheetData>
    <row r="1" spans="1:12" ht="19.5" customHeight="1" x14ac:dyDescent="0.45">
      <c r="B1" s="31" t="s">
        <v>31</v>
      </c>
      <c r="F1" s="13" t="s">
        <v>62</v>
      </c>
    </row>
    <row r="2" spans="1:12" ht="18.75" customHeight="1" x14ac:dyDescent="0.45">
      <c r="A2" s="37"/>
      <c r="B2" s="38"/>
      <c r="C2" s="27" t="s">
        <v>14</v>
      </c>
      <c r="D2" s="43" t="s">
        <v>15</v>
      </c>
      <c r="E2" s="27" t="s">
        <v>16</v>
      </c>
      <c r="F2" s="27" t="s">
        <v>17</v>
      </c>
      <c r="G2" s="13"/>
    </row>
    <row r="3" spans="1:12" ht="21" customHeight="1" x14ac:dyDescent="0.45">
      <c r="A3" s="37">
        <v>18.05</v>
      </c>
      <c r="B3" s="29" t="s">
        <v>25</v>
      </c>
      <c r="C3" s="46">
        <v>23500000</v>
      </c>
      <c r="D3" s="47">
        <v>104620000</v>
      </c>
      <c r="E3" s="46">
        <v>25370000</v>
      </c>
      <c r="F3" s="46">
        <v>153490000</v>
      </c>
    </row>
    <row r="4" spans="1:12" x14ac:dyDescent="0.45">
      <c r="A4" s="59" t="s">
        <v>63</v>
      </c>
      <c r="B4" s="18"/>
      <c r="C4" s="16"/>
      <c r="D4" s="41"/>
      <c r="E4" s="16"/>
      <c r="G4" s="61"/>
    </row>
    <row r="5" spans="1:12" ht="17.5" x14ac:dyDescent="0.45">
      <c r="A5" s="59" t="s">
        <v>29</v>
      </c>
      <c r="B5" s="60"/>
      <c r="C5" s="16"/>
      <c r="D5" s="41"/>
      <c r="E5" s="6"/>
      <c r="F5" s="70">
        <v>14090000</v>
      </c>
    </row>
    <row r="6" spans="1:12" s="36" customFormat="1" ht="19.5" customHeight="1" x14ac:dyDescent="0.45">
      <c r="A6" s="44" t="s">
        <v>18</v>
      </c>
      <c r="B6" s="45"/>
      <c r="C6" s="46">
        <v>23500000</v>
      </c>
      <c r="D6" s="47"/>
      <c r="E6" s="46"/>
      <c r="F6" s="46">
        <v>167580000</v>
      </c>
    </row>
    <row r="7" spans="1:12" ht="17.5" x14ac:dyDescent="0.45">
      <c r="A7" s="12" t="s">
        <v>23</v>
      </c>
      <c r="B7" s="49" t="s">
        <v>19</v>
      </c>
      <c r="C7" s="47"/>
      <c r="D7" s="47"/>
      <c r="E7" s="47"/>
      <c r="F7" s="46">
        <v>167580000</v>
      </c>
      <c r="L7" s="20"/>
    </row>
    <row r="8" spans="1:12" x14ac:dyDescent="0.45">
      <c r="A8" s="39"/>
      <c r="B8" s="43" t="s">
        <v>45</v>
      </c>
      <c r="C8" s="50"/>
      <c r="D8" s="51"/>
      <c r="E8" s="52"/>
      <c r="F8" s="53">
        <v>18500400</v>
      </c>
      <c r="G8" t="s">
        <v>44</v>
      </c>
    </row>
    <row r="9" spans="1:12" x14ac:dyDescent="0.45">
      <c r="A9" s="39"/>
      <c r="B9" s="43" t="s">
        <v>41</v>
      </c>
      <c r="C9" s="50"/>
      <c r="D9" s="51"/>
      <c r="E9" s="52"/>
      <c r="F9" s="53">
        <v>16505000</v>
      </c>
      <c r="G9" t="s">
        <v>36</v>
      </c>
      <c r="H9" t="s">
        <v>37</v>
      </c>
      <c r="I9" t="s">
        <v>38</v>
      </c>
      <c r="J9" t="s">
        <v>42</v>
      </c>
      <c r="K9" t="s">
        <v>47</v>
      </c>
      <c r="L9" t="s">
        <v>60</v>
      </c>
    </row>
    <row r="10" spans="1:12" x14ac:dyDescent="0.45">
      <c r="A10" s="39"/>
      <c r="B10" s="43" t="s">
        <v>32</v>
      </c>
      <c r="C10" s="43"/>
      <c r="D10" s="51"/>
      <c r="E10" s="52"/>
      <c r="F10" s="53">
        <v>3038000</v>
      </c>
    </row>
    <row r="11" spans="1:12" x14ac:dyDescent="0.45">
      <c r="A11" s="39"/>
      <c r="B11" s="67" t="s">
        <v>34</v>
      </c>
      <c r="C11" s="68"/>
      <c r="D11" s="62"/>
      <c r="E11" s="10"/>
      <c r="F11" s="53">
        <v>19294000</v>
      </c>
    </row>
    <row r="12" spans="1:12" x14ac:dyDescent="0.45">
      <c r="A12" s="39"/>
      <c r="B12" s="67" t="s">
        <v>48</v>
      </c>
      <c r="C12" s="68"/>
      <c r="D12" s="62"/>
      <c r="E12" s="10"/>
      <c r="F12" s="53">
        <v>5000000</v>
      </c>
    </row>
    <row r="13" spans="1:12" x14ac:dyDescent="0.45">
      <c r="A13" s="39"/>
      <c r="B13" s="19" t="s">
        <v>22</v>
      </c>
      <c r="C13" s="41"/>
      <c r="D13" s="32"/>
      <c r="E13" s="14"/>
      <c r="F13" s="16">
        <v>5261650</v>
      </c>
    </row>
    <row r="14" spans="1:12" x14ac:dyDescent="0.45">
      <c r="A14" s="39"/>
      <c r="B14" s="19" t="s">
        <v>61</v>
      </c>
      <c r="C14" s="41"/>
      <c r="D14" s="32"/>
      <c r="E14" s="14"/>
      <c r="F14" s="16">
        <v>2615000</v>
      </c>
    </row>
    <row r="15" spans="1:12" x14ac:dyDescent="0.45">
      <c r="A15" s="39"/>
      <c r="B15" s="19" t="s">
        <v>33</v>
      </c>
      <c r="C15" s="41"/>
      <c r="D15" s="32"/>
      <c r="E15" s="14"/>
      <c r="F15" s="16">
        <v>1000000</v>
      </c>
    </row>
    <row r="16" spans="1:12" x14ac:dyDescent="0.45">
      <c r="A16" s="39"/>
      <c r="B16" s="54" t="s">
        <v>43</v>
      </c>
      <c r="C16" s="41"/>
      <c r="D16" s="32"/>
      <c r="E16" s="14"/>
      <c r="F16" s="16">
        <v>11033431</v>
      </c>
    </row>
    <row r="17" spans="1:6" x14ac:dyDescent="0.45">
      <c r="A17" s="39"/>
      <c r="B17" s="54" t="s">
        <v>49</v>
      </c>
      <c r="C17" s="41"/>
      <c r="D17" s="32"/>
      <c r="E17" s="14"/>
      <c r="F17" s="16">
        <v>2400000</v>
      </c>
    </row>
    <row r="18" spans="1:6" x14ac:dyDescent="0.45">
      <c r="A18" s="39"/>
      <c r="B18" s="19" t="s">
        <v>24</v>
      </c>
      <c r="C18" s="42"/>
      <c r="D18" s="34"/>
      <c r="E18" s="15"/>
      <c r="F18" s="17">
        <v>2609200</v>
      </c>
    </row>
    <row r="19" spans="1:6" ht="17.5" x14ac:dyDescent="0.45">
      <c r="A19" s="39"/>
      <c r="B19" s="22" t="s">
        <v>21</v>
      </c>
      <c r="C19" s="48"/>
      <c r="D19" s="48"/>
      <c r="E19" s="48"/>
      <c r="F19" s="46">
        <v>24919281</v>
      </c>
    </row>
    <row r="20" spans="1:6" ht="17.5" x14ac:dyDescent="0.45">
      <c r="A20" s="39"/>
      <c r="B20" s="45" t="s">
        <v>35</v>
      </c>
      <c r="C20" s="47"/>
      <c r="D20" s="47"/>
      <c r="E20" s="47"/>
      <c r="F20" s="24">
        <v>80323319</v>
      </c>
    </row>
    <row r="21" spans="1:6" x14ac:dyDescent="0.45">
      <c r="A21" s="39"/>
      <c r="B21" s="40" t="s">
        <v>20</v>
      </c>
      <c r="C21" s="32"/>
      <c r="D21" s="32"/>
      <c r="E21" s="32"/>
      <c r="F21" s="35">
        <v>1533834</v>
      </c>
    </row>
    <row r="22" spans="1:6" x14ac:dyDescent="0.45">
      <c r="A22" s="58"/>
      <c r="B22" s="4" t="s">
        <v>12</v>
      </c>
      <c r="C22" s="34"/>
      <c r="D22" s="34"/>
      <c r="E22" s="34"/>
      <c r="F22" s="15">
        <v>78799485</v>
      </c>
    </row>
  </sheetData>
  <phoneticPr fontId="2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수지</vt:lpstr>
      <vt:lpstr>누계</vt:lpstr>
      <vt:lpstr>Sheet1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2018-06-05T04:56:22Z</cp:lastPrinted>
  <dcterms:created xsi:type="dcterms:W3CDTF">2016-12-28T03:16:46Z</dcterms:created>
  <dcterms:modified xsi:type="dcterms:W3CDTF">2018-08-20T03:24:39Z</dcterms:modified>
</cp:coreProperties>
</file>