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9420" windowHeight="11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99" i="1" l="1"/>
  <c r="F599" i="1"/>
  <c r="G656" i="1"/>
  <c r="F656" i="1"/>
  <c r="F647" i="1"/>
  <c r="G554" i="1"/>
  <c r="G547" i="1"/>
  <c r="G540" i="1"/>
  <c r="G536" i="1"/>
  <c r="F536" i="1"/>
  <c r="F644" i="1"/>
  <c r="G472" i="1"/>
  <c r="F472" i="1"/>
  <c r="G414" i="1"/>
  <c r="F414" i="1"/>
  <c r="F637" i="1"/>
  <c r="F633" i="1"/>
  <c r="G404" i="1"/>
  <c r="F404" i="1"/>
  <c r="G372" i="1"/>
  <c r="F372" i="1"/>
  <c r="G341" i="1"/>
  <c r="F618" i="1"/>
  <c r="G321" i="1"/>
  <c r="F321" i="1"/>
  <c r="F291" i="1"/>
  <c r="G291" i="1"/>
  <c r="G292" i="1" s="1"/>
  <c r="G216" i="1"/>
  <c r="F216" i="1"/>
  <c r="G206" i="1"/>
  <c r="F206" i="1"/>
  <c r="G198" i="1"/>
  <c r="F198" i="1"/>
  <c r="G188" i="1"/>
  <c r="F188" i="1"/>
  <c r="G166" i="1"/>
  <c r="F166" i="1"/>
  <c r="G144" i="1"/>
  <c r="F144" i="1"/>
  <c r="G130" i="1"/>
  <c r="F130" i="1"/>
  <c r="G115" i="1"/>
  <c r="F115" i="1"/>
  <c r="G107" i="1"/>
  <c r="F107" i="1"/>
  <c r="G83" i="1"/>
  <c r="F83" i="1"/>
  <c r="G34" i="1"/>
  <c r="F34" i="1"/>
</calcChain>
</file>

<file path=xl/sharedStrings.xml><?xml version="1.0" encoding="utf-8"?>
<sst xmlns="http://schemas.openxmlformats.org/spreadsheetml/2006/main" count="578" uniqueCount="564">
  <si>
    <t>월.일</t>
    <phoneticPr fontId="1" type="noConversion"/>
  </si>
  <si>
    <t>적            요</t>
    <phoneticPr fontId="1" type="noConversion"/>
  </si>
  <si>
    <t>수    입</t>
    <phoneticPr fontId="1" type="noConversion"/>
  </si>
  <si>
    <t>지   출</t>
    <phoneticPr fontId="1" type="noConversion"/>
  </si>
  <si>
    <t>잔    액</t>
    <phoneticPr fontId="1" type="noConversion"/>
  </si>
  <si>
    <t>정기이사회준비회의 경비</t>
    <phoneticPr fontId="1" type="noConversion"/>
  </si>
  <si>
    <t>정기총회준비감사경비</t>
    <phoneticPr fontId="1" type="noConversion"/>
  </si>
  <si>
    <t>정기이사회문서발송비</t>
    <phoneticPr fontId="1" type="noConversion"/>
  </si>
  <si>
    <t>석영철연회비</t>
    <phoneticPr fontId="1" type="noConversion"/>
  </si>
  <si>
    <t>석동준연회비</t>
    <phoneticPr fontId="1" type="noConversion"/>
  </si>
  <si>
    <t>석영수연회비</t>
    <phoneticPr fontId="1" type="noConversion"/>
  </si>
  <si>
    <t>경의사와비제작설치</t>
    <phoneticPr fontId="1" type="noConversion"/>
  </si>
  <si>
    <t>석호식연회비</t>
    <phoneticPr fontId="1" type="noConversion"/>
  </si>
  <si>
    <t>정기이사회경비</t>
    <phoneticPr fontId="1" type="noConversion"/>
  </si>
  <si>
    <t>경의사춘제보조금</t>
    <phoneticPr fontId="1" type="noConversion"/>
  </si>
  <si>
    <t>정기총회유인물제작(전도)</t>
    <phoneticPr fontId="1" type="noConversion"/>
  </si>
  <si>
    <t>전도/석민영)</t>
    <phoneticPr fontId="1" type="noConversion"/>
  </si>
  <si>
    <t>석병언경의사춘제헌성금</t>
    <phoneticPr fontId="1" type="noConversion"/>
  </si>
  <si>
    <t>석세현경의사춘제헌성금</t>
    <phoneticPr fontId="1" type="noConversion"/>
  </si>
  <si>
    <t>석갑수경의사춘제헌성금</t>
    <phoneticPr fontId="1" type="noConversion"/>
  </si>
  <si>
    <t>석준호경의사춘제헌성금</t>
    <phoneticPr fontId="1" type="noConversion"/>
  </si>
  <si>
    <t>성금(  )</t>
    <phoneticPr fontId="1" type="noConversion"/>
  </si>
  <si>
    <t>석종현경의사춘제헌성금</t>
    <phoneticPr fontId="1" type="noConversion"/>
  </si>
  <si>
    <t>석호복경의사춘제헌성금</t>
    <phoneticPr fontId="1" type="noConversion"/>
  </si>
  <si>
    <t>석한기경의사춘제헌성금</t>
    <phoneticPr fontId="1" type="noConversion"/>
  </si>
  <si>
    <t>석용호경의사춘제헌성금</t>
    <phoneticPr fontId="1" type="noConversion"/>
  </si>
  <si>
    <t>서울시랑공문중경의사춘제헌성금</t>
    <phoneticPr fontId="1" type="noConversion"/>
  </si>
  <si>
    <t>성주삼산당경의사춘제헌성금</t>
    <phoneticPr fontId="1" type="noConversion"/>
  </si>
  <si>
    <t>기세인산당문중경의사춘제헌성금</t>
    <phoneticPr fontId="1" type="noConversion"/>
  </si>
  <si>
    <t>청도종친회경의사춘제헌성금</t>
    <phoneticPr fontId="1" type="noConversion"/>
  </si>
  <si>
    <t>경의사춘제식대및제수부족분보조</t>
    <phoneticPr fontId="1" type="noConversion"/>
  </si>
  <si>
    <t>화원제위답서류접수.공사관리.경의사</t>
    <phoneticPr fontId="1" type="noConversion"/>
  </si>
  <si>
    <t>춘제경비</t>
    <phoneticPr fontId="1" type="noConversion"/>
  </si>
  <si>
    <t>화원제기와보수공사계약금</t>
    <phoneticPr fontId="1" type="noConversion"/>
  </si>
  <si>
    <t>화원제도색공사</t>
    <phoneticPr fontId="1" type="noConversion"/>
  </si>
  <si>
    <t>3월계</t>
    <phoneticPr fontId="1" type="noConversion"/>
  </si>
  <si>
    <t>화원제목수공임</t>
    <phoneticPr fontId="1" type="noConversion"/>
  </si>
  <si>
    <t>(서까래.기둥등노후분.기타)</t>
    <phoneticPr fontId="1" type="noConversion"/>
  </si>
  <si>
    <t>화원제도색보수공사잔액지급</t>
    <phoneticPr fontId="1" type="noConversion"/>
  </si>
  <si>
    <t>화원제보수공사검사.잔여정리</t>
    <phoneticPr fontId="1" type="noConversion"/>
  </si>
  <si>
    <t>경의사.화워네차량유지.잡경비</t>
    <phoneticPr fontId="1" type="noConversion"/>
  </si>
  <si>
    <t>화원제기와보수완공잔액지불</t>
    <phoneticPr fontId="1" type="noConversion"/>
  </si>
  <si>
    <t>이자</t>
    <phoneticPr fontId="1" type="noConversion"/>
  </si>
  <si>
    <t>석강영 연회비</t>
    <phoneticPr fontId="1" type="noConversion"/>
  </si>
  <si>
    <t>정기총회업무보조및결산</t>
    <phoneticPr fontId="1" type="noConversion"/>
  </si>
  <si>
    <t>정기총회준비회장단회의차량수선비</t>
    <phoneticPr fontId="1" type="noConversion"/>
  </si>
  <si>
    <t>부산종친회석정수</t>
    <phoneticPr fontId="1" type="noConversion"/>
  </si>
  <si>
    <t>시랑공종친회석용훈</t>
    <phoneticPr fontId="1" type="noConversion"/>
  </si>
  <si>
    <t>효영공문중석천호</t>
    <phoneticPr fontId="1" type="noConversion"/>
  </si>
  <si>
    <t>재경종친회석종현</t>
    <phoneticPr fontId="1" type="noConversion"/>
  </si>
  <si>
    <t>대구종친회석병언</t>
    <phoneticPr fontId="1" type="noConversion"/>
  </si>
  <si>
    <t>광주종친회석한섭</t>
    <phoneticPr fontId="1" type="noConversion"/>
  </si>
  <si>
    <t>대전종친회석정식</t>
    <phoneticPr fontId="1" type="noConversion"/>
  </si>
  <si>
    <t>성주종친회석삼수</t>
    <phoneticPr fontId="1" type="noConversion"/>
  </si>
  <si>
    <t>경산자인문중석유진</t>
    <phoneticPr fontId="1" type="noConversion"/>
  </si>
  <si>
    <t>칠원가동문중석현덕</t>
    <phoneticPr fontId="1" type="noConversion"/>
  </si>
  <si>
    <t>상주종친회석희소</t>
    <phoneticPr fontId="1" type="noConversion"/>
  </si>
  <si>
    <t>합천율곡문중석종만</t>
    <phoneticPr fontId="1" type="noConversion"/>
  </si>
  <si>
    <t>정기총회경품협찬</t>
    <phoneticPr fontId="1" type="noConversion"/>
  </si>
  <si>
    <t>(물품또는성금)</t>
    <phoneticPr fontId="1" type="noConversion"/>
  </si>
  <si>
    <t>회장  석문수 TV</t>
    <phoneticPr fontId="1" type="noConversion"/>
  </si>
  <si>
    <t>수석부회장석준호TV</t>
    <phoneticPr fontId="1" type="noConversion"/>
  </si>
  <si>
    <t>부회장석동현변호사TV</t>
    <phoneticPr fontId="1" type="noConversion"/>
  </si>
  <si>
    <t>대종손석균성</t>
    <phoneticPr fontId="1" type="noConversion"/>
  </si>
  <si>
    <t>이사 석호현</t>
    <phoneticPr fontId="1" type="noConversion"/>
  </si>
  <si>
    <t>상주종친회장석희소</t>
    <phoneticPr fontId="1" type="noConversion"/>
  </si>
  <si>
    <t>성주종친회(화성)석종호</t>
    <phoneticPr fontId="1" type="noConversion"/>
  </si>
  <si>
    <t>대구종친회부회장석정갑</t>
    <phoneticPr fontId="1" type="noConversion"/>
  </si>
  <si>
    <t>홍보이사석민영원적외선소금</t>
    <phoneticPr fontId="1" type="noConversion"/>
  </si>
  <si>
    <t>경산금곡문중</t>
    <phoneticPr fontId="1" type="noConversion"/>
  </si>
  <si>
    <t>옥포기세인산당문중</t>
    <phoneticPr fontId="1" type="noConversion"/>
  </si>
  <si>
    <t>총회헌성금합천율곡문중</t>
    <phoneticPr fontId="1" type="noConversion"/>
  </si>
  <si>
    <t>청도종친회</t>
    <phoneticPr fontId="1" type="noConversion"/>
  </si>
  <si>
    <t>합천율곡석강영</t>
    <phoneticPr fontId="1" type="noConversion"/>
  </si>
  <si>
    <t>서울석윤기</t>
    <phoneticPr fontId="1" type="noConversion"/>
  </si>
  <si>
    <t>석재순</t>
    <phoneticPr fontId="1" type="noConversion"/>
  </si>
  <si>
    <t>석일징</t>
    <phoneticPr fontId="1" type="noConversion"/>
  </si>
  <si>
    <t>석근호연회비</t>
    <phoneticPr fontId="1" type="noConversion"/>
  </si>
  <si>
    <t>총회참가비151명</t>
    <phoneticPr fontId="1" type="noConversion"/>
  </si>
  <si>
    <t>표창부상금</t>
    <phoneticPr fontId="1" type="noConversion"/>
  </si>
  <si>
    <t>7명</t>
    <phoneticPr fontId="1" type="noConversion"/>
  </si>
  <si>
    <t>총회회장단여비</t>
    <phoneticPr fontId="1" type="noConversion"/>
  </si>
  <si>
    <t>총회점심식대</t>
    <phoneticPr fontId="1" type="noConversion"/>
  </si>
  <si>
    <t>4월결산</t>
    <phoneticPr fontId="1" type="noConversion"/>
  </si>
  <si>
    <t>신집행부구성을 위한자문회의</t>
    <phoneticPr fontId="1" type="noConversion"/>
  </si>
  <si>
    <t>부산-서울/대구-서울여비</t>
    <phoneticPr fontId="1" type="noConversion"/>
  </si>
  <si>
    <t>인계인수  인계자 전임회장 석문수</t>
    <phoneticPr fontId="1" type="noConversion"/>
  </si>
  <si>
    <t xml:space="preserve">   </t>
    <phoneticPr fontId="1" type="noConversion"/>
  </si>
  <si>
    <t>인수자</t>
    <phoneticPr fontId="1" type="noConversion"/>
  </si>
  <si>
    <t>회장</t>
    <phoneticPr fontId="1" type="noConversion"/>
  </si>
  <si>
    <t>석준호</t>
    <phoneticPr fontId="1" type="noConversion"/>
  </si>
  <si>
    <t>재무이사</t>
    <phoneticPr fontId="1" type="noConversion"/>
  </si>
  <si>
    <t>석정광</t>
    <phoneticPr fontId="1" type="noConversion"/>
  </si>
  <si>
    <t xml:space="preserve">  </t>
    <phoneticPr fontId="1" type="noConversion"/>
  </si>
  <si>
    <t>대종손석균성자녀결혼축하금</t>
    <phoneticPr fontId="1" type="noConversion"/>
  </si>
  <si>
    <t>석해균연회비</t>
    <phoneticPr fontId="1" type="noConversion"/>
  </si>
  <si>
    <t>석종해연회비</t>
    <phoneticPr fontId="1" type="noConversion"/>
  </si>
  <si>
    <t>경조비등2건</t>
    <phoneticPr fontId="1" type="noConversion"/>
  </si>
  <si>
    <t>5월결산</t>
    <phoneticPr fontId="1" type="noConversion"/>
  </si>
  <si>
    <t>석문수연회비</t>
    <phoneticPr fontId="1" type="noConversion"/>
  </si>
  <si>
    <t>석주암 연회비</t>
    <phoneticPr fontId="1" type="noConversion"/>
  </si>
  <si>
    <t>석흥식 연회비</t>
    <phoneticPr fontId="1" type="noConversion"/>
  </si>
  <si>
    <t>대전.광주종친회방문여비</t>
    <phoneticPr fontId="1" type="noConversion"/>
  </si>
  <si>
    <t>석현조 연회비</t>
    <phoneticPr fontId="1" type="noConversion"/>
  </si>
  <si>
    <t>석철갑 연회비</t>
    <phoneticPr fontId="1" type="noConversion"/>
  </si>
  <si>
    <t>6월결산</t>
    <phoneticPr fontId="1" type="noConversion"/>
  </si>
  <si>
    <t>이자</t>
    <phoneticPr fontId="1" type="noConversion"/>
  </si>
  <si>
    <t>석광환 연회비</t>
    <phoneticPr fontId="1" type="noConversion"/>
  </si>
  <si>
    <t>석영환 연회비</t>
    <phoneticPr fontId="1" type="noConversion"/>
  </si>
  <si>
    <t>석영철  연회비</t>
    <phoneticPr fontId="1" type="noConversion"/>
  </si>
  <si>
    <t>석희중 연회비</t>
    <phoneticPr fontId="1" type="noConversion"/>
  </si>
  <si>
    <t>석준호회장 헌성금</t>
    <phoneticPr fontId="1" type="noConversion"/>
  </si>
  <si>
    <t>석유진 연횝비</t>
    <phoneticPr fontId="1" type="noConversion"/>
  </si>
  <si>
    <t>석언이 헌성금</t>
    <phoneticPr fontId="1" type="noConversion"/>
  </si>
  <si>
    <t>경조비(석주은.석태섭)</t>
    <phoneticPr fontId="1" type="noConversion"/>
  </si>
  <si>
    <t>사5명</t>
    <phoneticPr fontId="1" type="noConversion"/>
  </si>
  <si>
    <t>6.25참전용사5명 격려금</t>
    <phoneticPr fontId="1" type="noConversion"/>
  </si>
  <si>
    <t>밀양.포항종친회방문여비</t>
    <phoneticPr fontId="1" type="noConversion"/>
  </si>
  <si>
    <t>7월결산</t>
    <phoneticPr fontId="1" type="noConversion"/>
  </si>
  <si>
    <t>뿌리교육강사료</t>
    <phoneticPr fontId="1" type="noConversion"/>
  </si>
  <si>
    <t>석관성연회비</t>
    <phoneticPr fontId="1" type="noConversion"/>
  </si>
  <si>
    <t>석용진연회비</t>
    <phoneticPr fontId="1" type="noConversion"/>
  </si>
  <si>
    <t>석동업(대구)연회비</t>
    <phoneticPr fontId="1" type="noConversion"/>
  </si>
  <si>
    <t>석종만연회비</t>
    <phoneticPr fontId="1" type="noConversion"/>
  </si>
  <si>
    <t>석준균연회비</t>
    <phoneticPr fontId="1" type="noConversion"/>
  </si>
  <si>
    <t>석호근고문별세/조화</t>
    <phoneticPr fontId="1" type="noConversion"/>
  </si>
  <si>
    <t>석경애연회비</t>
    <phoneticPr fontId="1" type="noConversion"/>
  </si>
  <si>
    <t>종훈교육(뿌리교육) 대구</t>
    <phoneticPr fontId="1" type="noConversion"/>
  </si>
  <si>
    <t>석언이헌성금</t>
    <phoneticPr fontId="1" type="noConversion"/>
  </si>
  <si>
    <t>석종윤연회비</t>
    <phoneticPr fontId="1" type="noConversion"/>
  </si>
  <si>
    <t>석동기연회비</t>
    <phoneticPr fontId="1" type="noConversion"/>
  </si>
  <si>
    <t>석권균연회비</t>
    <phoneticPr fontId="1" type="noConversion"/>
  </si>
  <si>
    <t>8월결산</t>
    <phoneticPr fontId="1" type="noConversion"/>
  </si>
  <si>
    <t>석한기연회비</t>
    <phoneticPr fontId="1" type="noConversion"/>
  </si>
  <si>
    <t>석종세(대구)연회비</t>
    <phoneticPr fontId="1" type="noConversion"/>
  </si>
  <si>
    <t>석한섭연회비</t>
    <phoneticPr fontId="1" type="noConversion"/>
  </si>
  <si>
    <t>석길수연회비</t>
    <phoneticPr fontId="1" type="noConversion"/>
  </si>
  <si>
    <t>석태섬(광주)연회비</t>
    <phoneticPr fontId="1" type="noConversion"/>
  </si>
  <si>
    <t>이   자</t>
    <phoneticPr fontId="1" type="noConversion"/>
  </si>
  <si>
    <t>석원조연회비</t>
    <phoneticPr fontId="1" type="noConversion"/>
  </si>
  <si>
    <t>총회전도금정산(석민영)</t>
    <phoneticPr fontId="1" type="noConversion"/>
  </si>
  <si>
    <t>석동호연회비</t>
    <phoneticPr fontId="1" type="noConversion"/>
  </si>
  <si>
    <t>석언이헌성금</t>
    <phoneticPr fontId="1" type="noConversion"/>
  </si>
  <si>
    <t>이사회경비.경조비</t>
    <phoneticPr fontId="1" type="noConversion"/>
  </si>
  <si>
    <t>고려역사선양회대제비(2016)</t>
    <phoneticPr fontId="1" type="noConversion"/>
  </si>
  <si>
    <t>9월결산</t>
    <phoneticPr fontId="1" type="noConversion"/>
  </si>
  <si>
    <t>석세관 연회비</t>
    <phoneticPr fontId="1" type="noConversion"/>
  </si>
  <si>
    <t>석지균연회비</t>
    <phoneticPr fontId="1" type="noConversion"/>
  </si>
  <si>
    <t>석동준연회비</t>
    <phoneticPr fontId="1" type="noConversion"/>
  </si>
  <si>
    <t>석정출연회비</t>
    <phoneticPr fontId="1" type="noConversion"/>
  </si>
  <si>
    <t xml:space="preserve">석천호 </t>
    <phoneticPr fontId="1" type="noConversion"/>
  </si>
  <si>
    <t>석명우</t>
    <phoneticPr fontId="1" type="noConversion"/>
  </si>
  <si>
    <t>석미균</t>
    <phoneticPr fontId="1" type="noConversion"/>
  </si>
  <si>
    <t>석진한</t>
    <phoneticPr fontId="1" type="noConversion"/>
  </si>
  <si>
    <t>석갑수</t>
    <phoneticPr fontId="1" type="noConversion"/>
  </si>
  <si>
    <t>석용훈등6명</t>
    <phoneticPr fontId="1" type="noConversion"/>
  </si>
  <si>
    <t>명연회비</t>
    <phoneticPr fontId="1" type="noConversion"/>
  </si>
  <si>
    <t>석언이연회비</t>
    <phoneticPr fontId="1" type="noConversion"/>
  </si>
  <si>
    <t>석학진연회비</t>
    <phoneticPr fontId="1" type="noConversion"/>
  </si>
  <si>
    <t>석균광연회비</t>
    <phoneticPr fontId="1" type="noConversion"/>
  </si>
  <si>
    <t>화원제재산세</t>
    <phoneticPr fontId="1" type="noConversion"/>
  </si>
  <si>
    <t>경조비등3건</t>
    <phoneticPr fontId="1" type="noConversion"/>
  </si>
  <si>
    <t>화원제시향준비식대</t>
    <phoneticPr fontId="1" type="noConversion"/>
  </si>
  <si>
    <t>시향준비선금(음료수등)</t>
    <phoneticPr fontId="1" type="noConversion"/>
  </si>
  <si>
    <t>석근철연회비</t>
    <phoneticPr fontId="1" type="noConversion"/>
  </si>
  <si>
    <t>석호현연회비</t>
    <phoneticPr fontId="1" type="noConversion"/>
  </si>
  <si>
    <t>석균필연회비</t>
    <phoneticPr fontId="1" type="noConversion"/>
  </si>
  <si>
    <t>10월결산</t>
    <phoneticPr fontId="1" type="noConversion"/>
  </si>
  <si>
    <t>석승만연회비</t>
    <phoneticPr fontId="1" type="noConversion"/>
  </si>
  <si>
    <t>석종근연회비</t>
    <phoneticPr fontId="1" type="noConversion"/>
  </si>
  <si>
    <t>석수영연회비</t>
    <phoneticPr fontId="1" type="noConversion"/>
  </si>
  <si>
    <t>석정길연회비</t>
    <phoneticPr fontId="1" type="noConversion"/>
  </si>
  <si>
    <t>석보근연회비</t>
    <phoneticPr fontId="1" type="noConversion"/>
  </si>
  <si>
    <t>석정태연회비</t>
    <phoneticPr fontId="1" type="noConversion"/>
  </si>
  <si>
    <t>석일권연회비</t>
    <phoneticPr fontId="1" type="noConversion"/>
  </si>
  <si>
    <t>석희경헌성금</t>
    <phoneticPr fontId="1" type="noConversion"/>
  </si>
  <si>
    <t>석병언헌성금</t>
    <phoneticPr fontId="1" type="noConversion"/>
  </si>
  <si>
    <t>석대봉헌성금</t>
    <phoneticPr fontId="1" type="noConversion"/>
  </si>
  <si>
    <t>화원제보일러수리</t>
    <phoneticPr fontId="1" type="noConversion"/>
  </si>
  <si>
    <t xml:space="preserve">천막임차료 </t>
    <phoneticPr fontId="1" type="noConversion"/>
  </si>
  <si>
    <t>화원제시향식대</t>
    <phoneticPr fontId="1" type="noConversion"/>
  </si>
  <si>
    <t>관복택배비</t>
    <phoneticPr fontId="1" type="noConversion"/>
  </si>
  <si>
    <t>석균성헌성금</t>
    <phoneticPr fontId="1" type="noConversion"/>
  </si>
  <si>
    <t>석동현헌성금</t>
    <phoneticPr fontId="1" type="noConversion"/>
  </si>
  <si>
    <t>석재추연회비</t>
    <phoneticPr fontId="1" type="noConversion"/>
  </si>
  <si>
    <t>석언이연회비</t>
    <phoneticPr fontId="1" type="noConversion"/>
  </si>
  <si>
    <t>종친회직인외1</t>
    <phoneticPr fontId="1" type="noConversion"/>
  </si>
  <si>
    <t>11월결산</t>
    <phoneticPr fontId="1" type="noConversion"/>
  </si>
  <si>
    <t>석정광연회비</t>
    <phoneticPr fontId="1" type="noConversion"/>
  </si>
  <si>
    <t>회의비/otp/공인인증서</t>
    <phoneticPr fontId="1" type="noConversion"/>
  </si>
  <si>
    <t>석호진연회비</t>
    <phoneticPr fontId="1" type="noConversion"/>
  </si>
  <si>
    <t>석양호연회비</t>
    <phoneticPr fontId="1" type="noConversion"/>
  </si>
  <si>
    <t>석언이연회비</t>
    <phoneticPr fontId="1" type="noConversion"/>
  </si>
  <si>
    <t>화원제시향선금정산</t>
    <phoneticPr fontId="1" type="noConversion"/>
  </si>
  <si>
    <t>조화(석송징상가)통신비보조</t>
    <phoneticPr fontId="1" type="noConversion"/>
  </si>
  <si>
    <t>신통장으로 이관</t>
    <phoneticPr fontId="1" type="noConversion"/>
  </si>
  <si>
    <t>이자</t>
    <phoneticPr fontId="1" type="noConversion"/>
  </si>
  <si>
    <t>12월결산</t>
    <phoneticPr fontId="1" type="noConversion"/>
  </si>
  <si>
    <t>17.1/13</t>
    <phoneticPr fontId="1" type="noConversion"/>
  </si>
  <si>
    <t>석종호연회비</t>
    <phoneticPr fontId="1" type="noConversion"/>
  </si>
  <si>
    <t>경조비외1건</t>
    <phoneticPr fontId="1" type="noConversion"/>
  </si>
  <si>
    <t>석희대연회비</t>
    <phoneticPr fontId="1" type="noConversion"/>
  </si>
  <si>
    <t>석균성연회비</t>
    <phoneticPr fontId="1" type="noConversion"/>
  </si>
  <si>
    <t>석정식연회비</t>
    <phoneticPr fontId="1" type="noConversion"/>
  </si>
  <si>
    <t>석언이연회비</t>
    <phoneticPr fontId="1" type="noConversion"/>
  </si>
  <si>
    <t xml:space="preserve"> 1월결산</t>
    <phoneticPr fontId="1" type="noConversion"/>
  </si>
  <si>
    <t>석정호.외1연회비</t>
    <phoneticPr fontId="1" type="noConversion"/>
  </si>
  <si>
    <t>석영철연회비</t>
    <phoneticPr fontId="1" type="noConversion"/>
  </si>
  <si>
    <t>석은희연회비</t>
    <phoneticPr fontId="1" type="noConversion"/>
  </si>
  <si>
    <t>석상일연회비</t>
    <phoneticPr fontId="1" type="noConversion"/>
  </si>
  <si>
    <t>석유진연회비</t>
    <phoneticPr fontId="1" type="noConversion"/>
  </si>
  <si>
    <t>석재추연회비</t>
    <phoneticPr fontId="1" type="noConversion"/>
  </si>
  <si>
    <t>2월결산</t>
    <phoneticPr fontId="1" type="noConversion"/>
  </si>
  <si>
    <t>연월일</t>
    <phoneticPr fontId="1" type="noConversion"/>
  </si>
  <si>
    <t>수입</t>
    <phoneticPr fontId="1" type="noConversion"/>
  </si>
  <si>
    <t>지   출</t>
    <phoneticPr fontId="1" type="noConversion"/>
  </si>
  <si>
    <t>잔액</t>
    <phoneticPr fontId="1" type="noConversion"/>
  </si>
  <si>
    <t>17.1/16</t>
    <phoneticPr fontId="1" type="noConversion"/>
  </si>
  <si>
    <t>석희대헌성금</t>
    <phoneticPr fontId="1" type="noConversion"/>
  </si>
  <si>
    <t>석준호회장헌성금</t>
    <phoneticPr fontId="1" type="noConversion"/>
  </si>
  <si>
    <t>김순기헌성금</t>
    <phoneticPr fontId="1" type="noConversion"/>
  </si>
  <si>
    <t>석도영헌성금</t>
    <phoneticPr fontId="1" type="noConversion"/>
  </si>
  <si>
    <t>석경애헌성금</t>
    <phoneticPr fontId="1" type="noConversion"/>
  </si>
  <si>
    <t xml:space="preserve">  법    인    설   립    기    금</t>
    <phoneticPr fontId="1" type="noConversion"/>
  </si>
  <si>
    <t xml:space="preserve"> </t>
    <phoneticPr fontId="1" type="noConversion"/>
  </si>
  <si>
    <t>통신비등</t>
    <phoneticPr fontId="1" type="noConversion"/>
  </si>
  <si>
    <t>지역종친회방문(6회)시 식대헌성  1,200,000</t>
    <phoneticPr fontId="1" type="noConversion"/>
  </si>
  <si>
    <t>6.25참전용사격려행사식대헌성</t>
    <phoneticPr fontId="1" type="noConversion"/>
  </si>
  <si>
    <t>종훈교육(대구.서울)식대헌성</t>
    <phoneticPr fontId="1" type="noConversion"/>
  </si>
  <si>
    <t>제1차이사회(대구)식대헌성</t>
    <phoneticPr fontId="1" type="noConversion"/>
  </si>
  <si>
    <t>석균성 대종손 헌성</t>
    <phoneticPr fontId="1" type="noConversion"/>
  </si>
  <si>
    <t>제1차 이사회 식대헌성</t>
    <phoneticPr fontId="1" type="noConversion"/>
  </si>
  <si>
    <t>석준호 회장 헌성내역</t>
    <phoneticPr fontId="1" type="noConversion"/>
  </si>
  <si>
    <t xml:space="preserve">    소               계</t>
    <phoneticPr fontId="1" type="noConversion"/>
  </si>
  <si>
    <t>**현물헌성내역 **</t>
    <phoneticPr fontId="1" type="noConversion"/>
  </si>
  <si>
    <t>석동현 변호사 헌성</t>
    <phoneticPr fontId="1" type="noConversion"/>
  </si>
  <si>
    <t>화원제 단 보수</t>
    <phoneticPr fontId="1" type="noConversion"/>
  </si>
  <si>
    <r>
      <t xml:space="preserve">충주.홍주석씨대동종친회 수입및지출부  </t>
    </r>
    <r>
      <rPr>
        <sz val="14"/>
        <color theme="1"/>
        <rFont val="맑은 고딕"/>
        <family val="3"/>
        <charset val="129"/>
        <scheme val="minor"/>
      </rPr>
      <t>(2016-17)</t>
    </r>
    <phoneticPr fontId="1" type="noConversion"/>
  </si>
  <si>
    <t>석종세헌성금</t>
    <phoneticPr fontId="1" type="noConversion"/>
  </si>
  <si>
    <t xml:space="preserve"> 부산 석정균 연회비</t>
    <phoneticPr fontId="1" type="noConversion"/>
  </si>
  <si>
    <t>석광준 연회비</t>
    <phoneticPr fontId="1" type="noConversion"/>
  </si>
  <si>
    <t>석갑섭연회비</t>
    <phoneticPr fontId="1" type="noConversion"/>
  </si>
  <si>
    <t>석현조연회비</t>
    <phoneticPr fontId="1" type="noConversion"/>
  </si>
  <si>
    <t>석희경연회비</t>
    <phoneticPr fontId="1" type="noConversion"/>
  </si>
  <si>
    <t>석정수연회비</t>
    <phoneticPr fontId="1" type="noConversion"/>
  </si>
  <si>
    <t>석태순연회비</t>
    <phoneticPr fontId="1" type="noConversion"/>
  </si>
  <si>
    <t>이사회식대</t>
    <phoneticPr fontId="1" type="noConversion"/>
  </si>
  <si>
    <t>기세문중석창순회장</t>
    <phoneticPr fontId="1" type="noConversion"/>
  </si>
  <si>
    <t>석준호 회장 헌성</t>
    <phoneticPr fontId="1" type="noConversion"/>
  </si>
  <si>
    <t>석동업연회비</t>
    <phoneticPr fontId="1" type="noConversion"/>
  </si>
  <si>
    <t>석정갑연회비</t>
    <phoneticPr fontId="1" type="noConversion"/>
  </si>
  <si>
    <t>경의사춘제시랑공헌성</t>
    <phoneticPr fontId="1" type="noConversion"/>
  </si>
  <si>
    <t>시랑공종친회장석천호</t>
    <phoneticPr fontId="1" type="noConversion"/>
  </si>
  <si>
    <t>석동현변호사</t>
    <phoneticPr fontId="1" type="noConversion"/>
  </si>
  <si>
    <t>기세문중석청순회장</t>
    <phoneticPr fontId="1" type="noConversion"/>
  </si>
  <si>
    <t>낙은문중석종근회장</t>
    <phoneticPr fontId="1" type="noConversion"/>
  </si>
  <si>
    <t>춘제행사보조</t>
    <phoneticPr fontId="1" type="noConversion"/>
  </si>
  <si>
    <t>춘제식대보조</t>
    <phoneticPr fontId="1" type="noConversion"/>
  </si>
  <si>
    <t>석원호이사회비</t>
    <phoneticPr fontId="1" type="noConversion"/>
  </si>
  <si>
    <t>석철갑연회비</t>
    <phoneticPr fontId="1" type="noConversion"/>
  </si>
  <si>
    <t>석진곤연회비</t>
    <phoneticPr fontId="1" type="noConversion"/>
  </si>
  <si>
    <t>석언이헌성금</t>
    <phoneticPr fontId="1" type="noConversion"/>
  </si>
  <si>
    <t>석옥 연회비</t>
    <phoneticPr fontId="1" type="noConversion"/>
  </si>
  <si>
    <t>이사회경비</t>
    <phoneticPr fontId="1" type="noConversion"/>
  </si>
  <si>
    <t>총회준비경비</t>
    <phoneticPr fontId="1" type="noConversion"/>
  </si>
  <si>
    <t>통신비보조</t>
    <phoneticPr fontId="1" type="noConversion"/>
  </si>
  <si>
    <t>수수료</t>
    <phoneticPr fontId="1" type="noConversion"/>
  </si>
  <si>
    <t>3월결산</t>
    <phoneticPr fontId="1" type="noConversion"/>
  </si>
  <si>
    <t>석균필  연회비</t>
    <phoneticPr fontId="1" type="noConversion"/>
  </si>
  <si>
    <t>연회비</t>
    <phoneticPr fontId="1" type="noConversion"/>
  </si>
  <si>
    <t>석해균헌성굼</t>
    <phoneticPr fontId="1" type="noConversion"/>
  </si>
  <si>
    <t>호영공문중</t>
    <phoneticPr fontId="1" type="noConversion"/>
  </si>
  <si>
    <t>대구종친회</t>
    <phoneticPr fontId="1" type="noConversion"/>
  </si>
  <si>
    <t>광주종친회</t>
    <phoneticPr fontId="1" type="noConversion"/>
  </si>
  <si>
    <t>영주종친회</t>
    <phoneticPr fontId="1" type="noConversion"/>
  </si>
  <si>
    <t>정기총회헌성금 시랑공종친회</t>
    <phoneticPr fontId="1" type="noConversion"/>
  </si>
  <si>
    <t>부산종친회</t>
    <phoneticPr fontId="1" type="noConversion"/>
  </si>
  <si>
    <t>경산자인문중</t>
    <phoneticPr fontId="1" type="noConversion"/>
  </si>
  <si>
    <t>철원가동문중</t>
    <phoneticPr fontId="1" type="noConversion"/>
  </si>
  <si>
    <t>상주종친회</t>
    <phoneticPr fontId="1" type="noConversion"/>
  </si>
  <si>
    <t>창녕화수회</t>
    <phoneticPr fontId="1" type="noConversion"/>
  </si>
  <si>
    <t>인동문중</t>
    <phoneticPr fontId="1" type="noConversion"/>
  </si>
  <si>
    <t>성주종친회</t>
    <phoneticPr fontId="1" type="noConversion"/>
  </si>
  <si>
    <t>합천율곡종친회</t>
    <phoneticPr fontId="1" type="noConversion"/>
  </si>
  <si>
    <t>석준호 대종회 회장</t>
    <phoneticPr fontId="1" type="noConversion"/>
  </si>
  <si>
    <t>석동현 변호사</t>
    <phoneticPr fontId="1" type="noConversion"/>
  </si>
  <si>
    <t>영주종친회석동진회장</t>
    <phoneticPr fontId="1" type="noConversion"/>
  </si>
  <si>
    <t>시랑공 석천호회장</t>
    <phoneticPr fontId="1" type="noConversion"/>
  </si>
  <si>
    <t>석대봉 고문</t>
    <phoneticPr fontId="1" type="noConversion"/>
  </si>
  <si>
    <t>성주종친회석삼수회장</t>
    <phoneticPr fontId="1" type="noConversion"/>
  </si>
  <si>
    <t>석상봉총무이사</t>
    <phoneticPr fontId="1" type="noConversion"/>
  </si>
  <si>
    <t>석병환</t>
    <phoneticPr fontId="1" type="noConversion"/>
  </si>
  <si>
    <t>석근호 연회비</t>
    <phoneticPr fontId="1" type="noConversion"/>
  </si>
  <si>
    <t>석창식연회비</t>
    <phoneticPr fontId="1" type="noConversion"/>
  </si>
  <si>
    <t>참석등록비</t>
    <phoneticPr fontId="1" type="noConversion"/>
  </si>
  <si>
    <t>정기총회경비</t>
    <phoneticPr fontId="1" type="noConversion"/>
  </si>
  <si>
    <t>경의사 위폐및교위1식</t>
    <phoneticPr fontId="1" type="noConversion"/>
  </si>
  <si>
    <t>4월결산</t>
    <phoneticPr fontId="1" type="noConversion"/>
  </si>
  <si>
    <t>정기총회헌성물품내역</t>
    <phoneticPr fontId="1" type="noConversion"/>
  </si>
  <si>
    <t>대전종친회석희선회장 기념타올등900,000원</t>
    <phoneticPr fontId="1" type="noConversion"/>
  </si>
  <si>
    <t>상당</t>
    <phoneticPr fontId="1" type="noConversion"/>
  </si>
  <si>
    <t>대종회 석준호회장 식대400,000원상당</t>
    <phoneticPr fontId="1" type="noConversion"/>
  </si>
  <si>
    <t>대구종친회석병언회장 포도와인100,000상당</t>
    <phoneticPr fontId="1" type="noConversion"/>
  </si>
  <si>
    <t>석정갑부회장 꿀2병  100,000원상당</t>
    <phoneticPr fontId="1" type="noConversion"/>
  </si>
  <si>
    <t>석종호          꿀2병  100,000원상당</t>
    <phoneticPr fontId="1" type="noConversion"/>
  </si>
  <si>
    <t>2월결산</t>
    <phoneticPr fontId="1" type="noConversion"/>
  </si>
  <si>
    <t>김순기-석정갑연회비로</t>
    <phoneticPr fontId="1" type="noConversion"/>
  </si>
  <si>
    <t>석언이헌성금</t>
    <phoneticPr fontId="1" type="noConversion"/>
  </si>
  <si>
    <t>영주종친회헌성금</t>
    <phoneticPr fontId="1" type="noConversion"/>
  </si>
  <si>
    <t>경조사3건/전화할증</t>
    <phoneticPr fontId="1" type="noConversion"/>
  </si>
  <si>
    <t>금융수수료</t>
    <phoneticPr fontId="1" type="noConversion"/>
  </si>
  <si>
    <t>석주식 연회비</t>
    <phoneticPr fontId="1" type="noConversion"/>
  </si>
  <si>
    <t>5월결산</t>
    <phoneticPr fontId="1" type="noConversion"/>
  </si>
  <si>
    <t>석권균 연회비</t>
    <phoneticPr fontId="1" type="noConversion"/>
  </si>
  <si>
    <t>화원제보수공사</t>
    <phoneticPr fontId="1" type="noConversion"/>
  </si>
  <si>
    <t>5월경비(경조50.여비90.통신30)</t>
    <phoneticPr fontId="1" type="noConversion"/>
  </si>
  <si>
    <t>경조비</t>
    <phoneticPr fontId="1" type="noConversion"/>
  </si>
  <si>
    <t>이자</t>
    <phoneticPr fontId="1" type="noConversion"/>
  </si>
  <si>
    <t>4월결산</t>
    <phoneticPr fontId="1" type="noConversion"/>
  </si>
  <si>
    <t>이자</t>
    <phoneticPr fontId="1" type="noConversion"/>
  </si>
  <si>
    <t>6월결산</t>
    <phoneticPr fontId="1" type="noConversion"/>
  </si>
  <si>
    <t>고려역사선양회대제비</t>
    <phoneticPr fontId="1" type="noConversion"/>
  </si>
  <si>
    <t>석언이 헌성금</t>
    <phoneticPr fontId="1" type="noConversion"/>
  </si>
  <si>
    <t>8/31`</t>
    <phoneticPr fontId="1" type="noConversion"/>
  </si>
  <si>
    <t>금융수수료</t>
    <phoneticPr fontId="1" type="noConversion"/>
  </si>
  <si>
    <t>8월결산</t>
    <phoneticPr fontId="1" type="noConversion"/>
  </si>
  <si>
    <t>6-8월경상비(회의.통신)</t>
    <phoneticPr fontId="1" type="noConversion"/>
  </si>
  <si>
    <t>석동기연회비</t>
    <phoneticPr fontId="1" type="noConversion"/>
  </si>
  <si>
    <t>석언이헌성금</t>
    <phoneticPr fontId="1" type="noConversion"/>
  </si>
  <si>
    <t xml:space="preserve"> 충주.홍주석씨 대동종친회수입및지출부(2017-18)</t>
    <phoneticPr fontId="1" type="noConversion"/>
  </si>
  <si>
    <t>전년도이월</t>
    <phoneticPr fontId="1" type="noConversion"/>
  </si>
  <si>
    <t>석준균연회비</t>
    <phoneticPr fontId="1" type="noConversion"/>
  </si>
  <si>
    <t>석천호수석부회장등시랑공연회비</t>
    <phoneticPr fontId="1" type="noConversion"/>
  </si>
  <si>
    <t>9월결산</t>
    <phoneticPr fontId="1" type="noConversion"/>
  </si>
  <si>
    <t>석흥식연회비</t>
    <phoneticPr fontId="1" type="noConversion"/>
  </si>
  <si>
    <t>석대봉연호비</t>
    <phoneticPr fontId="1" type="noConversion"/>
  </si>
  <si>
    <t>9월경상비</t>
    <phoneticPr fontId="1" type="noConversion"/>
  </si>
  <si>
    <t>화원제시향사전답사식대</t>
    <phoneticPr fontId="1" type="noConversion"/>
  </si>
  <si>
    <t>화원제재산세(건물.토지)</t>
    <phoneticPr fontId="1" type="noConversion"/>
  </si>
  <si>
    <t>석금종연회비</t>
    <phoneticPr fontId="1" type="noConversion"/>
  </si>
  <si>
    <t>석한섭연회비</t>
    <phoneticPr fontId="1" type="noConversion"/>
  </si>
  <si>
    <t>석태섭(광주)연회비</t>
    <phoneticPr fontId="1" type="noConversion"/>
  </si>
  <si>
    <t>석종택연회비</t>
    <phoneticPr fontId="1" type="noConversion"/>
  </si>
  <si>
    <t>석희경연회비</t>
    <phoneticPr fontId="1" type="noConversion"/>
  </si>
  <si>
    <t>석준호회장헌성금</t>
    <phoneticPr fontId="1" type="noConversion"/>
  </si>
  <si>
    <t>이사회경비</t>
    <phoneticPr fontId="1" type="noConversion"/>
  </si>
  <si>
    <t>화원제포장공사</t>
    <phoneticPr fontId="1" type="noConversion"/>
  </si>
  <si>
    <t>석종근연회비</t>
    <phoneticPr fontId="1" type="noConversion"/>
  </si>
  <si>
    <t>낙은문중 헌성금</t>
    <phoneticPr fontId="1" type="noConversion"/>
  </si>
  <si>
    <t>금융수수료</t>
    <phoneticPr fontId="1" type="noConversion"/>
  </si>
  <si>
    <t>10월결산</t>
    <phoneticPr fontId="1" type="noConversion"/>
  </si>
  <si>
    <t>10월경상비</t>
    <phoneticPr fontId="1" type="noConversion"/>
  </si>
  <si>
    <t>석원조연회비</t>
    <phoneticPr fontId="1" type="noConversion"/>
  </si>
  <si>
    <t>석학진연회비</t>
    <phoneticPr fontId="1" type="noConversion"/>
  </si>
  <si>
    <t>석희곤(밀양)연회비</t>
    <phoneticPr fontId="1" type="noConversion"/>
  </si>
  <si>
    <t>석병목연회비</t>
    <phoneticPr fontId="1" type="noConversion"/>
  </si>
  <si>
    <t>석강영연회비</t>
    <phoneticPr fontId="1" type="noConversion"/>
  </si>
  <si>
    <t>석균쇠연회비</t>
    <phoneticPr fontId="1" type="noConversion"/>
  </si>
  <si>
    <t>석동현연회비</t>
    <phoneticPr fontId="1" type="noConversion"/>
  </si>
  <si>
    <t>석동균(영주)연회비</t>
    <phoneticPr fontId="1" type="noConversion"/>
  </si>
  <si>
    <t>석근철연회비</t>
    <phoneticPr fontId="1" type="noConversion"/>
  </si>
  <si>
    <t>석준호대종회회장헌성금</t>
    <phoneticPr fontId="1" type="noConversion"/>
  </si>
  <si>
    <t>시랑공문중(석천호)헌성금</t>
    <phoneticPr fontId="1" type="noConversion"/>
  </si>
  <si>
    <t>광주종친회(판윤공파)</t>
    <phoneticPr fontId="1" type="noConversion"/>
  </si>
  <si>
    <t>재경종친회(석호현)</t>
    <phoneticPr fontId="1" type="noConversion"/>
  </si>
  <si>
    <t>헌성금</t>
    <phoneticPr fontId="1" type="noConversion"/>
  </si>
  <si>
    <t>낙은문중(석보근)헌성금</t>
    <phoneticPr fontId="1" type="noConversion"/>
  </si>
  <si>
    <t>상주종친회(석재균)</t>
    <phoneticPr fontId="1" type="noConversion"/>
  </si>
  <si>
    <t>자인문중헌성금</t>
    <phoneticPr fontId="1" type="noConversion"/>
  </si>
  <si>
    <t>부산종친회(석정수)헌성금</t>
    <phoneticPr fontId="1" type="noConversion"/>
  </si>
  <si>
    <t>석정태헌성금</t>
    <phoneticPr fontId="1" type="noConversion"/>
  </si>
  <si>
    <t>석은홍(경산)헌성금</t>
    <phoneticPr fontId="1" type="noConversion"/>
  </si>
  <si>
    <t>석철갑(함안)헌성금</t>
    <phoneticPr fontId="1" type="noConversion"/>
  </si>
  <si>
    <t>석대봉고문 헌성금</t>
    <phoneticPr fontId="1" type="noConversion"/>
  </si>
  <si>
    <t>석태순연회비</t>
    <phoneticPr fontId="1" type="noConversion"/>
  </si>
  <si>
    <t>석정태연회비</t>
    <phoneticPr fontId="1" type="noConversion"/>
  </si>
  <si>
    <t>석희선연회비</t>
    <phoneticPr fontId="1" type="noConversion"/>
  </si>
  <si>
    <t>화원제시향경비</t>
    <phoneticPr fontId="1" type="noConversion"/>
  </si>
  <si>
    <t>석준식연회비</t>
    <phoneticPr fontId="1" type="noConversion"/>
  </si>
  <si>
    <t>금융수수료</t>
    <phoneticPr fontId="1" type="noConversion"/>
  </si>
  <si>
    <t>법인화기금(이름없슴.국민은행)</t>
    <phoneticPr fontId="1" type="noConversion"/>
  </si>
  <si>
    <t>석의호헌성금</t>
    <phoneticPr fontId="1" type="noConversion"/>
  </si>
  <si>
    <t>석근철헌성금</t>
    <phoneticPr fontId="1" type="noConversion"/>
  </si>
  <si>
    <t>석준식헌성금</t>
    <phoneticPr fontId="1" type="noConversion"/>
  </si>
  <si>
    <t>11월결산</t>
    <phoneticPr fontId="1" type="noConversion"/>
  </si>
  <si>
    <t>시랑공(석천호)</t>
    <phoneticPr fontId="1" type="noConversion"/>
  </si>
  <si>
    <t>이자</t>
    <phoneticPr fontId="1" type="noConversion"/>
  </si>
  <si>
    <t>12월결산</t>
    <phoneticPr fontId="1" type="noConversion"/>
  </si>
  <si>
    <t>11월경상비</t>
    <phoneticPr fontId="1" type="noConversion"/>
  </si>
  <si>
    <t>금융수수료</t>
    <phoneticPr fontId="1" type="noConversion"/>
  </si>
  <si>
    <t>석정식연회비</t>
    <phoneticPr fontId="1" type="noConversion"/>
  </si>
  <si>
    <t>석동호연회비</t>
    <phoneticPr fontId="1" type="noConversion"/>
  </si>
  <si>
    <t>석언이헌성금</t>
    <phoneticPr fontId="1" type="noConversion"/>
  </si>
  <si>
    <t>12월경상비</t>
    <phoneticPr fontId="1" type="noConversion"/>
  </si>
  <si>
    <t>11월결산</t>
    <phoneticPr fontId="1" type="noConversion"/>
  </si>
  <si>
    <t>18.02.24</t>
    <phoneticPr fontId="1" type="noConversion"/>
  </si>
  <si>
    <t>1.2월경상비</t>
    <phoneticPr fontId="1" type="noConversion"/>
  </si>
  <si>
    <t>금융수수료</t>
    <phoneticPr fontId="1" type="noConversion"/>
  </si>
  <si>
    <t>18.02결산</t>
    <phoneticPr fontId="1" type="noConversion"/>
  </si>
  <si>
    <t>누계</t>
    <phoneticPr fontId="1" type="noConversion"/>
  </si>
  <si>
    <t>18.2.20</t>
    <phoneticPr fontId="1" type="noConversion"/>
  </si>
  <si>
    <t>대종손석균성</t>
    <phoneticPr fontId="1" type="noConversion"/>
  </si>
  <si>
    <t>석병언 향사집사분정도1점기증</t>
    <phoneticPr fontId="1" type="noConversion"/>
  </si>
  <si>
    <t>도1점(10만원상당)</t>
    <phoneticPr fontId="1" type="noConversion"/>
  </si>
  <si>
    <t>헌성</t>
    <phoneticPr fontId="1" type="noConversion"/>
  </si>
  <si>
    <t>18.2월결산</t>
    <phoneticPr fontId="1" type="noConversion"/>
  </si>
  <si>
    <t>시랑공석천호수석부회장등연회비</t>
    <phoneticPr fontId="1" type="noConversion"/>
  </si>
  <si>
    <t>석동준 연회비</t>
    <phoneticPr fontId="1" type="noConversion"/>
  </si>
  <si>
    <t>석철갑 부회장연회비</t>
    <phoneticPr fontId="1" type="noConversion"/>
  </si>
  <si>
    <t>석준호 회장 헌성금</t>
    <phoneticPr fontId="1" type="noConversion"/>
  </si>
  <si>
    <t>석삼수 연회비</t>
    <phoneticPr fontId="1" type="noConversion"/>
  </si>
  <si>
    <t>석호복 연회비</t>
    <phoneticPr fontId="1" type="noConversion"/>
  </si>
  <si>
    <t>석호열 연회비</t>
    <phoneticPr fontId="1" type="noConversion"/>
  </si>
  <si>
    <t>석현덕 연회비</t>
    <phoneticPr fontId="1" type="noConversion"/>
  </si>
  <si>
    <t>석종근(낙은문중)연회비</t>
    <phoneticPr fontId="1" type="noConversion"/>
  </si>
  <si>
    <t>석상길 연회비</t>
    <phoneticPr fontId="1" type="noConversion"/>
  </si>
  <si>
    <t>석수영 연회비</t>
    <phoneticPr fontId="1" type="noConversion"/>
  </si>
  <si>
    <t>석정길 연회비</t>
    <phoneticPr fontId="1" type="noConversion"/>
  </si>
  <si>
    <t>석보근 연회비</t>
    <phoneticPr fontId="1" type="noConversion"/>
  </si>
  <si>
    <t>이사회(식대.유인물.여비)</t>
    <phoneticPr fontId="1" type="noConversion"/>
  </si>
  <si>
    <t>3월경상비</t>
    <phoneticPr fontId="1" type="noConversion"/>
  </si>
  <si>
    <t>이   월</t>
    <phoneticPr fontId="1" type="noConversion"/>
  </si>
  <si>
    <t>18. 3월결산</t>
    <phoneticPr fontId="1" type="noConversion"/>
  </si>
  <si>
    <t>석강영 연회비</t>
    <phoneticPr fontId="1" type="noConversion"/>
  </si>
  <si>
    <t>석계성 연회비</t>
    <phoneticPr fontId="1" type="noConversion"/>
  </si>
  <si>
    <t>석영기연회비</t>
    <phoneticPr fontId="1" type="noConversion"/>
  </si>
  <si>
    <t>경의사춘재석준호회장헌성금</t>
    <phoneticPr fontId="1" type="noConversion"/>
  </si>
  <si>
    <t>시랑공문중(석천호회장)헌성금</t>
    <phoneticPr fontId="1" type="noConversion"/>
  </si>
  <si>
    <t>판윤공파 헌성금</t>
    <phoneticPr fontId="1" type="noConversion"/>
  </si>
  <si>
    <t>삼산당문중</t>
    <phoneticPr fontId="1" type="noConversion"/>
  </si>
  <si>
    <t>기세문중</t>
    <phoneticPr fontId="1" type="noConversion"/>
  </si>
  <si>
    <t>창영화수회</t>
    <phoneticPr fontId="1" type="noConversion"/>
  </si>
  <si>
    <t>석상봉</t>
    <phoneticPr fontId="1" type="noConversion"/>
  </si>
  <si>
    <t>석병언</t>
    <phoneticPr fontId="1" type="noConversion"/>
  </si>
  <si>
    <t>석정갑</t>
    <phoneticPr fontId="1" type="noConversion"/>
  </si>
  <si>
    <t>석영기</t>
    <phoneticPr fontId="1" type="noConversion"/>
  </si>
  <si>
    <t>석길수</t>
    <phoneticPr fontId="1" type="noConversion"/>
  </si>
  <si>
    <t>석계상</t>
    <phoneticPr fontId="1" type="noConversion"/>
  </si>
  <si>
    <t>식대.재래비용.봉사료</t>
    <phoneticPr fontId="1" type="noConversion"/>
  </si>
  <si>
    <t>석종해</t>
    <phoneticPr fontId="1" type="noConversion"/>
  </si>
  <si>
    <t>석균쇠</t>
    <phoneticPr fontId="1" type="noConversion"/>
  </si>
  <si>
    <t>18.3월결산</t>
    <phoneticPr fontId="1" type="noConversion"/>
  </si>
  <si>
    <t>석계성</t>
    <phoneticPr fontId="1" type="noConversion"/>
  </si>
  <si>
    <t>석계성이사연회비</t>
    <phoneticPr fontId="1" type="noConversion"/>
  </si>
  <si>
    <t>석동기연회비</t>
    <phoneticPr fontId="1" type="noConversion"/>
  </si>
  <si>
    <t>석정호연회비</t>
    <phoneticPr fontId="1" type="noConversion"/>
  </si>
  <si>
    <t>석금종연회비</t>
    <phoneticPr fontId="1" type="noConversion"/>
  </si>
  <si>
    <t>석현조연회비</t>
    <phoneticPr fontId="1" type="noConversion"/>
  </si>
  <si>
    <t>총회참석등록</t>
    <phoneticPr fontId="1" type="noConversion"/>
  </si>
  <si>
    <t>석준호회장헌성금</t>
    <phoneticPr fontId="1" type="noConversion"/>
  </si>
  <si>
    <t>시랑공문중헌성금</t>
    <phoneticPr fontId="1" type="noConversion"/>
  </si>
  <si>
    <t>재경종친회장</t>
    <phoneticPr fontId="1" type="noConversion"/>
  </si>
  <si>
    <t>부산종친회장</t>
    <phoneticPr fontId="1" type="noConversion"/>
  </si>
  <si>
    <t>대구종친회장</t>
    <phoneticPr fontId="1" type="noConversion"/>
  </si>
  <si>
    <t>기세문중회장</t>
    <phoneticPr fontId="1" type="noConversion"/>
  </si>
  <si>
    <t>광주종친회장</t>
    <phoneticPr fontId="1" type="noConversion"/>
  </si>
  <si>
    <t>성주종친회장</t>
    <phoneticPr fontId="1" type="noConversion"/>
  </si>
  <si>
    <t>낙은문중</t>
    <phoneticPr fontId="1" type="noConversion"/>
  </si>
  <si>
    <t>칠원가동문중</t>
    <phoneticPr fontId="1" type="noConversion"/>
  </si>
  <si>
    <t>경산자인문중</t>
    <phoneticPr fontId="1" type="noConversion"/>
  </si>
  <si>
    <t>상주종친회장</t>
    <phoneticPr fontId="1" type="noConversion"/>
  </si>
  <si>
    <t>영주종친회장</t>
    <phoneticPr fontId="1" type="noConversion"/>
  </si>
  <si>
    <t>창년화수회</t>
    <phoneticPr fontId="1" type="noConversion"/>
  </si>
  <si>
    <t>인동문중</t>
    <phoneticPr fontId="1" type="noConversion"/>
  </si>
  <si>
    <t>청도금곡문중</t>
    <phoneticPr fontId="1" type="noConversion"/>
  </si>
  <si>
    <t>석동현</t>
    <phoneticPr fontId="1" type="noConversion"/>
  </si>
  <si>
    <t>석권균</t>
    <phoneticPr fontId="1" type="noConversion"/>
  </si>
  <si>
    <t>석천호</t>
    <phoneticPr fontId="1" type="noConversion"/>
  </si>
  <si>
    <t>석준식</t>
    <phoneticPr fontId="1" type="noConversion"/>
  </si>
  <si>
    <t>석종택</t>
    <phoneticPr fontId="1" type="noConversion"/>
  </si>
  <si>
    <t>석정태</t>
    <phoneticPr fontId="1" type="noConversion"/>
  </si>
  <si>
    <t>석창식</t>
    <phoneticPr fontId="1" type="noConversion"/>
  </si>
  <si>
    <t>석호현</t>
    <phoneticPr fontId="1" type="noConversion"/>
  </si>
  <si>
    <t>석벙언</t>
    <phoneticPr fontId="1" type="noConversion"/>
  </si>
  <si>
    <t>석근호연회비</t>
    <phoneticPr fontId="1" type="noConversion"/>
  </si>
  <si>
    <t>석희선연회비</t>
    <phoneticPr fontId="1" type="noConversion"/>
  </si>
  <si>
    <t>총회자료등인쇄비</t>
    <phoneticPr fontId="1" type="noConversion"/>
  </si>
  <si>
    <t>포상비</t>
    <phoneticPr fontId="1" type="noConversion"/>
  </si>
  <si>
    <t>선물세트250</t>
    <phoneticPr fontId="1" type="noConversion"/>
  </si>
  <si>
    <t>의사봉등</t>
    <phoneticPr fontId="1" type="noConversion"/>
  </si>
  <si>
    <t>경품비</t>
    <phoneticPr fontId="1" type="noConversion"/>
  </si>
  <si>
    <t>기타</t>
    <phoneticPr fontId="1" type="noConversion"/>
  </si>
  <si>
    <t>4월경상비</t>
    <phoneticPr fontId="1" type="noConversion"/>
  </si>
  <si>
    <t>헌성품</t>
    <phoneticPr fontId="1" type="noConversion"/>
  </si>
  <si>
    <t>시랑공문중-행사비(행사장.음료.음향장치</t>
    <phoneticPr fontId="1" type="noConversion"/>
  </si>
  <si>
    <t>가수초청.중식)</t>
    <phoneticPr fontId="1" type="noConversion"/>
  </si>
  <si>
    <t>550만원상당</t>
    <phoneticPr fontId="1" type="noConversion"/>
  </si>
  <si>
    <t>낙은문중 참외10상자  30만원상당</t>
    <phoneticPr fontId="1" type="noConversion"/>
  </si>
  <si>
    <t>석정갑  꿀 2병</t>
    <phoneticPr fontId="1" type="noConversion"/>
  </si>
  <si>
    <t>10만원상당</t>
    <phoneticPr fontId="1" type="noConversion"/>
  </si>
  <si>
    <t>석유진연회비</t>
    <phoneticPr fontId="1" type="noConversion"/>
  </si>
  <si>
    <t>5월경상비</t>
    <phoneticPr fontId="1" type="noConversion"/>
  </si>
  <si>
    <t>금융비용</t>
    <phoneticPr fontId="1" type="noConversion"/>
  </si>
  <si>
    <t>5월결산</t>
    <phoneticPr fontId="1" type="noConversion"/>
  </si>
  <si>
    <t>석호현화성시장후보후원</t>
    <phoneticPr fontId="1" type="noConversion"/>
  </si>
  <si>
    <t>고려역사선양회분담금(17년도)</t>
    <phoneticPr fontId="1" type="noConversion"/>
  </si>
  <si>
    <t>6월경상비</t>
    <phoneticPr fontId="1" type="noConversion"/>
  </si>
  <si>
    <t>6월금융비용</t>
    <phoneticPr fontId="1" type="noConversion"/>
  </si>
  <si>
    <t>6월이자</t>
    <phoneticPr fontId="1" type="noConversion"/>
  </si>
  <si>
    <t>6월결산</t>
    <phoneticPr fontId="1" type="noConversion"/>
  </si>
  <si>
    <t>석원조연회비</t>
    <phoneticPr fontId="1" type="noConversion"/>
  </si>
  <si>
    <t>석균광연회비</t>
    <phoneticPr fontId="1" type="noConversion"/>
  </si>
  <si>
    <t>7월경상비</t>
    <phoneticPr fontId="1" type="noConversion"/>
  </si>
  <si>
    <t>집행부회의비</t>
    <phoneticPr fontId="1" type="noConversion"/>
  </si>
  <si>
    <t>7월금융비용</t>
    <phoneticPr fontId="1" type="noConversion"/>
  </si>
  <si>
    <t>7월결산</t>
    <phoneticPr fontId="1" type="noConversion"/>
  </si>
  <si>
    <t>4월결산</t>
    <phoneticPr fontId="1" type="noConversion"/>
  </si>
  <si>
    <t>이자</t>
    <phoneticPr fontId="1" type="noConversion"/>
  </si>
  <si>
    <t>토지보상(3필지568m)</t>
    <phoneticPr fontId="1" type="noConversion"/>
  </si>
  <si>
    <t>토지보상관련업무추진(석근호)</t>
    <phoneticPr fontId="1" type="noConversion"/>
  </si>
  <si>
    <t>(석권균)</t>
    <phoneticPr fontId="1" type="noConversion"/>
  </si>
  <si>
    <t>금융비용</t>
    <phoneticPr fontId="1" type="noConversion"/>
  </si>
  <si>
    <t>석영철자문위원</t>
    <phoneticPr fontId="1" type="noConversion"/>
  </si>
  <si>
    <t>족보편찬위원회</t>
    <phoneticPr fontId="1" type="noConversion"/>
  </si>
  <si>
    <t>재경종친회</t>
    <phoneticPr fontId="1" type="noConversion"/>
  </si>
  <si>
    <t>기세문중</t>
    <phoneticPr fontId="1" type="noConversion"/>
  </si>
  <si>
    <t>석근철</t>
    <phoneticPr fontId="1" type="noConversion"/>
  </si>
  <si>
    <t>광주종친회</t>
    <phoneticPr fontId="1" type="noConversion"/>
  </si>
  <si>
    <t>상주종친회</t>
    <phoneticPr fontId="1" type="noConversion"/>
  </si>
  <si>
    <t>대구종친회</t>
    <phoneticPr fontId="1" type="noConversion"/>
  </si>
  <si>
    <t>석대봉 고문</t>
    <phoneticPr fontId="1" type="noConversion"/>
  </si>
  <si>
    <t>석천호수석부회장</t>
    <phoneticPr fontId="1" type="noConversion"/>
  </si>
  <si>
    <t>석삼수</t>
    <phoneticPr fontId="1" type="noConversion"/>
  </si>
  <si>
    <t>석경수</t>
    <phoneticPr fontId="1" type="noConversion"/>
  </si>
  <si>
    <t>석종성</t>
    <phoneticPr fontId="1" type="noConversion"/>
  </si>
  <si>
    <t>석유진</t>
    <phoneticPr fontId="1" type="noConversion"/>
  </si>
  <si>
    <t>석종길</t>
    <phoneticPr fontId="1" type="noConversion"/>
  </si>
  <si>
    <t>석충기</t>
    <phoneticPr fontId="1" type="noConversion"/>
  </si>
  <si>
    <t>석송징</t>
    <phoneticPr fontId="1" type="noConversion"/>
  </si>
  <si>
    <t>석종오</t>
    <phoneticPr fontId="1" type="noConversion"/>
  </si>
  <si>
    <t>석재완</t>
    <phoneticPr fontId="1" type="noConversion"/>
  </si>
  <si>
    <t>하계수련회경비</t>
    <phoneticPr fontId="1" type="noConversion"/>
  </si>
  <si>
    <t>8월결산</t>
    <phoneticPr fontId="1" type="noConversion"/>
  </si>
  <si>
    <t>석대봉고문연회비</t>
    <phoneticPr fontId="1" type="noConversion"/>
  </si>
  <si>
    <t>석문수고문연회비</t>
    <phoneticPr fontId="1" type="noConversion"/>
  </si>
  <si>
    <t>석동엽연회비</t>
    <phoneticPr fontId="1" type="noConversion"/>
  </si>
  <si>
    <t>석준호회장하계수련회헌성금</t>
    <phoneticPr fontId="1" type="noConversion"/>
  </si>
  <si>
    <t>헌성품.선물세트(55)양파세트(55)/</t>
    <phoneticPr fontId="1" type="noConversion"/>
  </si>
  <si>
    <t>송계문중/137만원상당/동화나라</t>
    <phoneticPr fontId="1" type="noConversion"/>
  </si>
  <si>
    <t>(55)/재경종친회/50만원상당</t>
    <phoneticPr fontId="1" type="noConversion"/>
  </si>
  <si>
    <t>8월경상비</t>
    <phoneticPr fontId="1" type="noConversion"/>
  </si>
  <si>
    <t>8월금융비용</t>
    <phoneticPr fontId="1" type="noConversion"/>
  </si>
  <si>
    <t>근조기구입</t>
    <phoneticPr fontId="1" type="noConversion"/>
  </si>
  <si>
    <t>석길수연회비</t>
    <phoneticPr fontId="1" type="noConversion"/>
  </si>
  <si>
    <t>석창훈연회비</t>
    <phoneticPr fontId="1" type="noConversion"/>
  </si>
  <si>
    <t>석위수연회비</t>
    <phoneticPr fontId="1" type="noConversion"/>
  </si>
  <si>
    <t>석무영연회비</t>
    <phoneticPr fontId="1" type="noConversion"/>
  </si>
  <si>
    <t>석세관연회비</t>
    <phoneticPr fontId="1" type="noConversion"/>
  </si>
  <si>
    <t>석위수</t>
    <phoneticPr fontId="1" type="noConversion"/>
  </si>
  <si>
    <t>석영철연회비</t>
    <phoneticPr fontId="1" type="noConversion"/>
  </si>
  <si>
    <t>석준균연회비</t>
    <phoneticPr fontId="1" type="noConversion"/>
  </si>
  <si>
    <t>석언이헌성금</t>
    <phoneticPr fontId="1" type="noConversion"/>
  </si>
  <si>
    <t>우편료외2</t>
    <phoneticPr fontId="1" type="noConversion"/>
  </si>
  <si>
    <t>9월결산</t>
    <phoneticPr fontId="1" type="noConversion"/>
  </si>
  <si>
    <t>금융비용</t>
    <phoneticPr fontId="1" type="noConversion"/>
  </si>
  <si>
    <t>석종륜(대구)연회비</t>
    <phoneticPr fontId="1" type="noConversion"/>
  </si>
  <si>
    <t>석태섭(광주)</t>
    <phoneticPr fontId="1" type="noConversion"/>
  </si>
  <si>
    <t>석주암 연회비</t>
    <phoneticPr fontId="1" type="noConversion"/>
  </si>
  <si>
    <t>석정수 연회비</t>
    <phoneticPr fontId="1" type="noConversion"/>
  </si>
  <si>
    <t>석지균 연회비</t>
    <phoneticPr fontId="1" type="noConversion"/>
  </si>
  <si>
    <t>9월결산</t>
    <phoneticPr fontId="1" type="noConversion"/>
  </si>
  <si>
    <t>작성자: 재무이사 석정광</t>
    <phoneticPr fontId="1" type="noConversion"/>
  </si>
  <si>
    <t>석권균 연회비</t>
    <phoneticPr fontId="1" type="noConversion"/>
  </si>
  <si>
    <t>충주.홍주석씨 대동종친회 수입및지출부(2018.3-2019.2)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</si>
</sst>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3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9" fillId="0" borderId="0" xfId="0" applyFont="1">
      <alignment vertical="center"/>
    </xf>
    <xf numFmtId="3" fontId="1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5"/>
  <sheetViews>
    <sheetView tabSelected="1" topLeftCell="A617" workbookViewId="0">
      <selection activeCell="A454" sqref="A454:H454"/>
    </sheetView>
  </sheetViews>
  <sheetFormatPr defaultRowHeight="17" x14ac:dyDescent="0.45"/>
  <cols>
    <col min="1" max="1" width="10.58203125" bestFit="1" customWidth="1"/>
    <col min="4" max="4" width="9.25" bestFit="1" customWidth="1"/>
    <col min="5" max="5" width="9.08203125" customWidth="1"/>
    <col min="6" max="6" width="9.83203125" customWidth="1"/>
    <col min="7" max="7" width="11.08203125" customWidth="1"/>
    <col min="8" max="8" width="11.58203125" customWidth="1"/>
    <col min="10" max="10" width="9.83203125" bestFit="1" customWidth="1"/>
    <col min="18" max="18" width="10.25" bestFit="1" customWidth="1"/>
  </cols>
  <sheetData>
    <row r="1" spans="1:8" x14ac:dyDescent="0.45">
      <c r="A1" s="13" t="s">
        <v>237</v>
      </c>
      <c r="B1" s="14"/>
      <c r="C1" s="14"/>
      <c r="D1" s="14"/>
      <c r="E1" s="14"/>
      <c r="F1" s="14"/>
      <c r="G1" s="14"/>
      <c r="H1" s="14"/>
    </row>
    <row r="2" spans="1:8" x14ac:dyDescent="0.45">
      <c r="A2" s="14"/>
      <c r="B2" s="14"/>
      <c r="C2" s="14"/>
      <c r="D2" s="14"/>
      <c r="E2" s="14"/>
      <c r="F2" s="14"/>
      <c r="G2" s="14"/>
      <c r="H2" s="14"/>
    </row>
    <row r="3" spans="1:8" x14ac:dyDescent="0.45">
      <c r="A3" s="14"/>
      <c r="B3" s="14"/>
      <c r="C3" s="14"/>
      <c r="D3" s="14"/>
      <c r="E3" s="14"/>
      <c r="F3" s="14"/>
      <c r="G3" s="14"/>
      <c r="H3" s="14"/>
    </row>
    <row r="4" spans="1:8" ht="21" x14ac:dyDescent="0.45">
      <c r="A4" s="1" t="s">
        <v>0</v>
      </c>
      <c r="B4" s="15" t="s">
        <v>1</v>
      </c>
      <c r="C4" s="15"/>
      <c r="D4" s="15"/>
      <c r="E4" s="15"/>
      <c r="F4" s="1" t="s">
        <v>2</v>
      </c>
      <c r="G4" s="1" t="s">
        <v>3</v>
      </c>
      <c r="H4" s="1" t="s">
        <v>4</v>
      </c>
    </row>
    <row r="5" spans="1:8" x14ac:dyDescent="0.45">
      <c r="A5" s="3">
        <v>42429</v>
      </c>
      <c r="H5" s="2">
        <v>39892018</v>
      </c>
    </row>
    <row r="6" spans="1:8" x14ac:dyDescent="0.45">
      <c r="A6" s="3">
        <v>42433</v>
      </c>
      <c r="B6" t="s">
        <v>5</v>
      </c>
      <c r="G6" s="2">
        <v>282500</v>
      </c>
    </row>
    <row r="7" spans="1:8" x14ac:dyDescent="0.45">
      <c r="A7" s="3">
        <v>42435</v>
      </c>
      <c r="B7" t="s">
        <v>6</v>
      </c>
      <c r="G7" s="2">
        <v>392000</v>
      </c>
    </row>
    <row r="8" spans="1:8" x14ac:dyDescent="0.45">
      <c r="A8" s="3">
        <v>42437</v>
      </c>
      <c r="B8" t="s">
        <v>7</v>
      </c>
      <c r="G8" s="2">
        <v>99400</v>
      </c>
    </row>
    <row r="9" spans="1:8" x14ac:dyDescent="0.45">
      <c r="A9" s="3">
        <v>42438</v>
      </c>
      <c r="B9" t="s">
        <v>8</v>
      </c>
      <c r="F9" s="2">
        <v>100000</v>
      </c>
    </row>
    <row r="10" spans="1:8" x14ac:dyDescent="0.45">
      <c r="B10" t="s">
        <v>9</v>
      </c>
      <c r="F10" s="2">
        <v>100000</v>
      </c>
    </row>
    <row r="11" spans="1:8" x14ac:dyDescent="0.45">
      <c r="B11" t="s">
        <v>10</v>
      </c>
      <c r="F11" s="2">
        <v>100000</v>
      </c>
    </row>
    <row r="12" spans="1:8" x14ac:dyDescent="0.45">
      <c r="A12" s="3">
        <v>42446</v>
      </c>
      <c r="B12" t="s">
        <v>11</v>
      </c>
      <c r="G12" s="2">
        <v>3000000</v>
      </c>
    </row>
    <row r="13" spans="1:8" x14ac:dyDescent="0.45">
      <c r="A13" s="3">
        <v>42444</v>
      </c>
      <c r="B13" t="s">
        <v>13</v>
      </c>
      <c r="F13" s="2"/>
      <c r="G13" s="2">
        <v>821000</v>
      </c>
    </row>
    <row r="14" spans="1:8" x14ac:dyDescent="0.45">
      <c r="A14" s="3">
        <v>42447</v>
      </c>
      <c r="B14" t="s">
        <v>12</v>
      </c>
      <c r="F14" s="2">
        <v>200000</v>
      </c>
    </row>
    <row r="15" spans="1:8" x14ac:dyDescent="0.45">
      <c r="A15" s="3">
        <v>42450</v>
      </c>
      <c r="B15" t="s">
        <v>14</v>
      </c>
      <c r="G15" s="2">
        <v>700000</v>
      </c>
    </row>
    <row r="16" spans="1:8" x14ac:dyDescent="0.45">
      <c r="A16" s="3">
        <v>42453</v>
      </c>
      <c r="B16" t="s">
        <v>15</v>
      </c>
      <c r="D16" t="s">
        <v>16</v>
      </c>
      <c r="G16" s="2">
        <v>2000000</v>
      </c>
    </row>
    <row r="17" spans="2:7" x14ac:dyDescent="0.45">
      <c r="B17" t="s">
        <v>17</v>
      </c>
      <c r="F17" s="2">
        <v>100000</v>
      </c>
    </row>
    <row r="18" spans="2:7" x14ac:dyDescent="0.45">
      <c r="B18" t="s">
        <v>18</v>
      </c>
      <c r="F18" s="2">
        <v>100000</v>
      </c>
    </row>
    <row r="19" spans="2:7" x14ac:dyDescent="0.45">
      <c r="B19" t="s">
        <v>19</v>
      </c>
      <c r="F19" s="2">
        <v>100000</v>
      </c>
    </row>
    <row r="20" spans="2:7" x14ac:dyDescent="0.45">
      <c r="B20" t="s">
        <v>20</v>
      </c>
      <c r="D20" t="s">
        <v>21</v>
      </c>
      <c r="F20" s="2">
        <v>100000</v>
      </c>
    </row>
    <row r="21" spans="2:7" x14ac:dyDescent="0.45">
      <c r="B21" t="s">
        <v>22</v>
      </c>
      <c r="F21" s="2">
        <v>100000</v>
      </c>
    </row>
    <row r="22" spans="2:7" x14ac:dyDescent="0.45">
      <c r="B22" t="s">
        <v>23</v>
      </c>
      <c r="F22" s="2">
        <v>50000</v>
      </c>
    </row>
    <row r="23" spans="2:7" x14ac:dyDescent="0.45">
      <c r="B23" t="s">
        <v>24</v>
      </c>
      <c r="F23" s="2">
        <v>50000</v>
      </c>
    </row>
    <row r="24" spans="2:7" x14ac:dyDescent="0.45">
      <c r="B24" t="s">
        <v>25</v>
      </c>
      <c r="F24" s="2">
        <v>50000</v>
      </c>
    </row>
    <row r="25" spans="2:7" x14ac:dyDescent="0.45">
      <c r="B25" t="s">
        <v>26</v>
      </c>
      <c r="F25" s="2">
        <v>300000</v>
      </c>
    </row>
    <row r="26" spans="2:7" x14ac:dyDescent="0.45">
      <c r="B26" t="s">
        <v>27</v>
      </c>
      <c r="F26" s="2">
        <v>100000</v>
      </c>
    </row>
    <row r="27" spans="2:7" x14ac:dyDescent="0.45">
      <c r="B27" t="s">
        <v>28</v>
      </c>
      <c r="F27" s="2">
        <v>100000</v>
      </c>
    </row>
    <row r="28" spans="2:7" x14ac:dyDescent="0.45">
      <c r="B28" t="s">
        <v>29</v>
      </c>
      <c r="F28" s="2">
        <v>100000</v>
      </c>
    </row>
    <row r="29" spans="2:7" x14ac:dyDescent="0.45">
      <c r="B29" t="s">
        <v>30</v>
      </c>
      <c r="G29" s="2">
        <v>470000</v>
      </c>
    </row>
    <row r="30" spans="2:7" x14ac:dyDescent="0.45">
      <c r="B30" t="s">
        <v>31</v>
      </c>
      <c r="G30" s="2">
        <v>267400</v>
      </c>
    </row>
    <row r="31" spans="2:7" x14ac:dyDescent="0.45">
      <c r="B31" t="s">
        <v>32</v>
      </c>
    </row>
    <row r="32" spans="2:7" x14ac:dyDescent="0.45">
      <c r="B32" t="s">
        <v>33</v>
      </c>
      <c r="G32" s="2">
        <v>5000000</v>
      </c>
    </row>
    <row r="33" spans="1:8" x14ac:dyDescent="0.45">
      <c r="B33" t="s">
        <v>34</v>
      </c>
      <c r="G33" s="2">
        <v>3000000</v>
      </c>
    </row>
    <row r="34" spans="1:8" x14ac:dyDescent="0.45">
      <c r="A34" t="s">
        <v>35</v>
      </c>
      <c r="F34">
        <f>SUM(F5:F33)</f>
        <v>1750000</v>
      </c>
      <c r="G34" s="2">
        <f>SUM(G6:G33)</f>
        <v>16032300</v>
      </c>
      <c r="H34" s="2">
        <v>25609718</v>
      </c>
    </row>
    <row r="35" spans="1:8" x14ac:dyDescent="0.45">
      <c r="F35" s="2">
        <v>41642018</v>
      </c>
      <c r="G35" s="2">
        <v>16032300</v>
      </c>
      <c r="H35" s="2"/>
    </row>
    <row r="36" spans="1:8" x14ac:dyDescent="0.45">
      <c r="A36" s="3">
        <v>42464</v>
      </c>
      <c r="B36" t="s">
        <v>36</v>
      </c>
      <c r="G36" s="2">
        <v>1700000</v>
      </c>
    </row>
    <row r="37" spans="1:8" x14ac:dyDescent="0.45">
      <c r="B37" t="s">
        <v>37</v>
      </c>
    </row>
    <row r="38" spans="1:8" x14ac:dyDescent="0.45">
      <c r="A38" s="3">
        <v>42466</v>
      </c>
      <c r="B38" t="s">
        <v>38</v>
      </c>
      <c r="G38" s="2">
        <v>8000000</v>
      </c>
    </row>
    <row r="39" spans="1:8" x14ac:dyDescent="0.45">
      <c r="B39" t="s">
        <v>39</v>
      </c>
      <c r="G39" s="2">
        <v>473814</v>
      </c>
    </row>
    <row r="40" spans="1:8" x14ac:dyDescent="0.45">
      <c r="B40" t="s">
        <v>40</v>
      </c>
      <c r="G40" s="2">
        <v>300000</v>
      </c>
    </row>
    <row r="41" spans="1:8" x14ac:dyDescent="0.45">
      <c r="A41" s="3">
        <v>42471</v>
      </c>
      <c r="B41" t="s">
        <v>41</v>
      </c>
      <c r="G41" s="2">
        <v>8300000</v>
      </c>
    </row>
    <row r="42" spans="1:8" x14ac:dyDescent="0.45">
      <c r="B42" t="s">
        <v>42</v>
      </c>
      <c r="F42" s="2">
        <v>151268</v>
      </c>
    </row>
    <row r="43" spans="1:8" x14ac:dyDescent="0.45">
      <c r="A43" s="3">
        <v>42474</v>
      </c>
      <c r="B43" t="s">
        <v>43</v>
      </c>
      <c r="F43" s="2">
        <v>100000</v>
      </c>
    </row>
    <row r="44" spans="1:8" x14ac:dyDescent="0.45">
      <c r="A44" s="3">
        <v>42476</v>
      </c>
      <c r="B44" t="s">
        <v>42</v>
      </c>
      <c r="F44">
        <v>421</v>
      </c>
    </row>
    <row r="45" spans="1:8" x14ac:dyDescent="0.45">
      <c r="A45" s="3">
        <v>42480</v>
      </c>
      <c r="B45" t="s">
        <v>45</v>
      </c>
      <c r="G45" s="2">
        <v>603000</v>
      </c>
    </row>
    <row r="46" spans="1:8" x14ac:dyDescent="0.45">
      <c r="B46" t="s">
        <v>44</v>
      </c>
      <c r="G46" s="2">
        <v>548232</v>
      </c>
      <c r="H46">
        <v>5936361</v>
      </c>
    </row>
    <row r="47" spans="1:8" x14ac:dyDescent="0.45">
      <c r="A47" s="3">
        <v>42483</v>
      </c>
      <c r="B47" t="s">
        <v>58</v>
      </c>
      <c r="D47" t="s">
        <v>59</v>
      </c>
      <c r="F47" s="2"/>
      <c r="G47" s="2"/>
    </row>
    <row r="48" spans="1:8" x14ac:dyDescent="0.45">
      <c r="B48" t="s">
        <v>46</v>
      </c>
      <c r="E48" s="2">
        <v>100000</v>
      </c>
      <c r="F48" s="2"/>
      <c r="G48" s="2"/>
    </row>
    <row r="49" spans="2:7" x14ac:dyDescent="0.45">
      <c r="B49" t="s">
        <v>47</v>
      </c>
      <c r="E49" s="2">
        <v>1000000</v>
      </c>
      <c r="F49" s="2"/>
      <c r="G49" s="2"/>
    </row>
    <row r="50" spans="2:7" x14ac:dyDescent="0.45">
      <c r="B50" t="s">
        <v>48</v>
      </c>
      <c r="E50" s="2">
        <v>300000</v>
      </c>
      <c r="F50" s="2"/>
      <c r="G50" s="2"/>
    </row>
    <row r="51" spans="2:7" x14ac:dyDescent="0.45">
      <c r="B51" t="s">
        <v>49</v>
      </c>
      <c r="E51" s="2">
        <v>200000</v>
      </c>
      <c r="F51" s="2"/>
      <c r="G51" s="2"/>
    </row>
    <row r="52" spans="2:7" x14ac:dyDescent="0.45">
      <c r="B52" t="s">
        <v>50</v>
      </c>
      <c r="E52" s="2">
        <v>100000</v>
      </c>
      <c r="F52" s="2"/>
    </row>
    <row r="53" spans="2:7" x14ac:dyDescent="0.45">
      <c r="B53" t="s">
        <v>51</v>
      </c>
      <c r="E53" s="2">
        <v>100000</v>
      </c>
      <c r="F53" s="2"/>
    </row>
    <row r="54" spans="2:7" x14ac:dyDescent="0.45">
      <c r="B54" t="s">
        <v>52</v>
      </c>
      <c r="E54" s="2">
        <v>100000</v>
      </c>
      <c r="F54" s="2"/>
    </row>
    <row r="55" spans="2:7" x14ac:dyDescent="0.45">
      <c r="B55" t="s">
        <v>53</v>
      </c>
      <c r="E55" s="2">
        <v>100000</v>
      </c>
      <c r="F55" s="2"/>
    </row>
    <row r="56" spans="2:7" x14ac:dyDescent="0.45">
      <c r="B56" t="s">
        <v>54</v>
      </c>
      <c r="E56" s="2">
        <v>100000</v>
      </c>
      <c r="F56" s="2"/>
    </row>
    <row r="57" spans="2:7" x14ac:dyDescent="0.45">
      <c r="B57" t="s">
        <v>55</v>
      </c>
      <c r="E57" s="2">
        <v>100000</v>
      </c>
      <c r="F57" s="2"/>
    </row>
    <row r="58" spans="2:7" x14ac:dyDescent="0.45">
      <c r="B58" t="s">
        <v>56</v>
      </c>
      <c r="E58" s="2">
        <v>200000</v>
      </c>
      <c r="F58" s="2"/>
    </row>
    <row r="59" spans="2:7" x14ac:dyDescent="0.45">
      <c r="B59" t="s">
        <v>57</v>
      </c>
      <c r="E59" s="2">
        <v>100000</v>
      </c>
      <c r="F59" s="2"/>
    </row>
    <row r="60" spans="2:7" x14ac:dyDescent="0.45">
      <c r="B60" t="s">
        <v>60</v>
      </c>
      <c r="E60" s="2">
        <v>300000</v>
      </c>
    </row>
    <row r="61" spans="2:7" x14ac:dyDescent="0.45">
      <c r="B61" t="s">
        <v>61</v>
      </c>
      <c r="E61" s="2">
        <v>300000</v>
      </c>
    </row>
    <row r="62" spans="2:7" x14ac:dyDescent="0.45">
      <c r="B62" t="s">
        <v>62</v>
      </c>
      <c r="E62" s="2">
        <v>300000</v>
      </c>
    </row>
    <row r="63" spans="2:7" x14ac:dyDescent="0.45">
      <c r="B63" t="s">
        <v>64</v>
      </c>
      <c r="E63" s="2">
        <v>200000</v>
      </c>
    </row>
    <row r="64" spans="2:7" x14ac:dyDescent="0.45">
      <c r="B64" t="s">
        <v>65</v>
      </c>
      <c r="E64" s="2">
        <v>100000</v>
      </c>
    </row>
    <row r="65" spans="2:19" x14ac:dyDescent="0.45">
      <c r="B65" t="s">
        <v>66</v>
      </c>
      <c r="E65" s="2">
        <v>100000</v>
      </c>
    </row>
    <row r="66" spans="2:19" x14ac:dyDescent="0.45">
      <c r="B66" t="s">
        <v>67</v>
      </c>
      <c r="E66" s="2">
        <v>100000</v>
      </c>
    </row>
    <row r="67" spans="2:19" x14ac:dyDescent="0.45">
      <c r="B67" t="s">
        <v>68</v>
      </c>
      <c r="E67" s="2">
        <v>200000</v>
      </c>
    </row>
    <row r="68" spans="2:19" x14ac:dyDescent="0.45">
      <c r="B68" t="s">
        <v>69</v>
      </c>
      <c r="E68" s="2">
        <v>100000</v>
      </c>
    </row>
    <row r="69" spans="2:19" x14ac:dyDescent="0.45">
      <c r="B69" t="s">
        <v>70</v>
      </c>
      <c r="E69" s="2">
        <v>100000</v>
      </c>
    </row>
    <row r="70" spans="2:19" x14ac:dyDescent="0.45">
      <c r="E70" s="2">
        <v>4400000</v>
      </c>
    </row>
    <row r="71" spans="2:19" x14ac:dyDescent="0.45">
      <c r="B71" t="s">
        <v>71</v>
      </c>
      <c r="F71" s="2">
        <v>100000</v>
      </c>
      <c r="S71" t="s">
        <v>93</v>
      </c>
    </row>
    <row r="72" spans="2:19" x14ac:dyDescent="0.45">
      <c r="C72" t="s">
        <v>72</v>
      </c>
      <c r="F72" s="2">
        <v>100000</v>
      </c>
    </row>
    <row r="73" spans="2:19" x14ac:dyDescent="0.45">
      <c r="C73" t="s">
        <v>73</v>
      </c>
      <c r="F73" s="2">
        <v>300000</v>
      </c>
    </row>
    <row r="74" spans="2:19" x14ac:dyDescent="0.45">
      <c r="C74" t="s">
        <v>74</v>
      </c>
      <c r="F74" s="2">
        <v>50000</v>
      </c>
    </row>
    <row r="75" spans="2:19" x14ac:dyDescent="0.45">
      <c r="C75" t="s">
        <v>75</v>
      </c>
      <c r="F75" s="2">
        <v>50000</v>
      </c>
    </row>
    <row r="76" spans="2:19" x14ac:dyDescent="0.45">
      <c r="C76" t="s">
        <v>76</v>
      </c>
      <c r="F76" s="2">
        <v>50000</v>
      </c>
    </row>
    <row r="77" spans="2:19" x14ac:dyDescent="0.45">
      <c r="C77" t="s">
        <v>63</v>
      </c>
      <c r="F77" s="2">
        <v>100000</v>
      </c>
    </row>
    <row r="78" spans="2:19" x14ac:dyDescent="0.45">
      <c r="C78" t="s">
        <v>77</v>
      </c>
      <c r="F78" s="2">
        <v>100000</v>
      </c>
    </row>
    <row r="79" spans="2:19" x14ac:dyDescent="0.45">
      <c r="B79" t="s">
        <v>78</v>
      </c>
      <c r="F79" s="2">
        <v>1510000</v>
      </c>
    </row>
    <row r="80" spans="2:19" x14ac:dyDescent="0.45">
      <c r="B80" t="s">
        <v>79</v>
      </c>
      <c r="C80" t="s">
        <v>80</v>
      </c>
      <c r="G80" s="2">
        <v>700000</v>
      </c>
    </row>
    <row r="81" spans="1:8" x14ac:dyDescent="0.45">
      <c r="B81" t="s">
        <v>81</v>
      </c>
      <c r="G81" s="2">
        <v>100000</v>
      </c>
    </row>
    <row r="82" spans="1:8" x14ac:dyDescent="0.45">
      <c r="B82" t="s">
        <v>82</v>
      </c>
      <c r="G82" s="2">
        <v>2650000</v>
      </c>
    </row>
    <row r="83" spans="1:8" x14ac:dyDescent="0.45">
      <c r="A83" t="s">
        <v>83</v>
      </c>
      <c r="F83">
        <f>SUM(F36:F82)</f>
        <v>2611689</v>
      </c>
      <c r="G83" s="2">
        <f>SUM(G36:G82)</f>
        <v>23375046</v>
      </c>
    </row>
    <row r="84" spans="1:8" x14ac:dyDescent="0.45">
      <c r="F84" s="2">
        <v>44253707</v>
      </c>
      <c r="G84" s="2">
        <v>39407346</v>
      </c>
    </row>
    <row r="85" spans="1:8" x14ac:dyDescent="0.45">
      <c r="A85" s="3">
        <v>42495</v>
      </c>
      <c r="B85" t="s">
        <v>84</v>
      </c>
    </row>
    <row r="86" spans="1:8" x14ac:dyDescent="0.45">
      <c r="B86" t="s">
        <v>85</v>
      </c>
      <c r="G86" s="2">
        <v>440000</v>
      </c>
      <c r="H86" s="2">
        <v>4406361</v>
      </c>
    </row>
    <row r="87" spans="1:8" x14ac:dyDescent="0.45">
      <c r="B87" t="s">
        <v>86</v>
      </c>
    </row>
    <row r="88" spans="1:8" x14ac:dyDescent="0.45">
      <c r="B88" t="s">
        <v>87</v>
      </c>
      <c r="C88" t="s">
        <v>88</v>
      </c>
      <c r="D88" t="s">
        <v>89</v>
      </c>
      <c r="E88" t="s">
        <v>90</v>
      </c>
    </row>
    <row r="89" spans="1:8" x14ac:dyDescent="0.45">
      <c r="D89" t="s">
        <v>91</v>
      </c>
      <c r="E89" t="s">
        <v>92</v>
      </c>
    </row>
    <row r="90" spans="1:8" x14ac:dyDescent="0.45">
      <c r="A90" s="3">
        <v>42508</v>
      </c>
      <c r="B90" t="s">
        <v>94</v>
      </c>
      <c r="G90" s="2">
        <v>500000</v>
      </c>
    </row>
    <row r="91" spans="1:8" x14ac:dyDescent="0.45">
      <c r="A91" s="3">
        <v>42514</v>
      </c>
      <c r="B91" t="s">
        <v>95</v>
      </c>
      <c r="F91" s="2">
        <v>200000</v>
      </c>
    </row>
    <row r="92" spans="1:8" x14ac:dyDescent="0.45">
      <c r="A92" s="3">
        <v>42516</v>
      </c>
      <c r="B92" t="s">
        <v>96</v>
      </c>
      <c r="F92" s="2">
        <v>100000</v>
      </c>
    </row>
    <row r="93" spans="1:8" x14ac:dyDescent="0.45">
      <c r="B93" t="s">
        <v>109</v>
      </c>
      <c r="F93" s="2">
        <v>50000</v>
      </c>
    </row>
    <row r="94" spans="1:8" x14ac:dyDescent="0.45">
      <c r="A94" s="3">
        <v>42517</v>
      </c>
      <c r="B94" t="s">
        <v>110</v>
      </c>
      <c r="F94" s="2">
        <v>100000</v>
      </c>
    </row>
    <row r="95" spans="1:8" x14ac:dyDescent="0.45">
      <c r="A95" s="3">
        <v>42521</v>
      </c>
      <c r="B95" t="s">
        <v>97</v>
      </c>
      <c r="G95" s="2">
        <v>599730</v>
      </c>
    </row>
    <row r="96" spans="1:8" x14ac:dyDescent="0.45">
      <c r="A96" s="3">
        <v>42521</v>
      </c>
      <c r="B96" t="s">
        <v>99</v>
      </c>
      <c r="F96" s="2">
        <v>100000</v>
      </c>
      <c r="G96" s="2"/>
    </row>
    <row r="97" spans="1:18" x14ac:dyDescent="0.45">
      <c r="A97" t="s">
        <v>98</v>
      </c>
      <c r="F97" s="2">
        <v>550000</v>
      </c>
      <c r="G97" s="2">
        <v>1539730</v>
      </c>
    </row>
    <row r="98" spans="1:18" x14ac:dyDescent="0.45">
      <c r="F98" s="2">
        <v>44803707</v>
      </c>
      <c r="G98" s="2">
        <v>40947076</v>
      </c>
      <c r="H98" s="2">
        <v>3856631</v>
      </c>
    </row>
    <row r="99" spans="1:18" x14ac:dyDescent="0.45">
      <c r="A99" s="3">
        <v>42523</v>
      </c>
      <c r="B99" t="s">
        <v>100</v>
      </c>
      <c r="F99" s="2">
        <v>100000</v>
      </c>
    </row>
    <row r="100" spans="1:18" x14ac:dyDescent="0.45">
      <c r="A100" s="3">
        <v>42528</v>
      </c>
      <c r="B100" t="s">
        <v>101</v>
      </c>
      <c r="F100" s="2">
        <v>100000</v>
      </c>
    </row>
    <row r="101" spans="1:18" x14ac:dyDescent="0.45">
      <c r="A101" s="3">
        <v>42539</v>
      </c>
      <c r="B101" t="s">
        <v>106</v>
      </c>
      <c r="F101" s="2">
        <v>378</v>
      </c>
    </row>
    <row r="102" spans="1:18" x14ac:dyDescent="0.45">
      <c r="A102" s="3">
        <v>42542</v>
      </c>
      <c r="B102" t="s">
        <v>102</v>
      </c>
      <c r="G102" s="2">
        <v>316592</v>
      </c>
    </row>
    <row r="103" spans="1:18" x14ac:dyDescent="0.45">
      <c r="A103" s="3">
        <v>42544</v>
      </c>
      <c r="B103" t="s">
        <v>103</v>
      </c>
      <c r="F103" s="2">
        <v>100000</v>
      </c>
      <c r="R103" s="2"/>
    </row>
    <row r="104" spans="1:18" x14ac:dyDescent="0.45">
      <c r="A104" s="3"/>
      <c r="B104" t="s">
        <v>104</v>
      </c>
      <c r="F104" s="2">
        <v>200000</v>
      </c>
    </row>
    <row r="105" spans="1:18" x14ac:dyDescent="0.45">
      <c r="A105" s="3">
        <v>42546</v>
      </c>
      <c r="B105" t="s">
        <v>111</v>
      </c>
      <c r="F105" s="2">
        <v>1000000</v>
      </c>
    </row>
    <row r="106" spans="1:18" x14ac:dyDescent="0.45">
      <c r="A106" s="3">
        <v>42546</v>
      </c>
      <c r="B106" t="s">
        <v>116</v>
      </c>
      <c r="C106" t="s">
        <v>115</v>
      </c>
      <c r="G106" s="2">
        <v>1500000</v>
      </c>
    </row>
    <row r="107" spans="1:18" x14ac:dyDescent="0.45">
      <c r="A107" t="s">
        <v>105</v>
      </c>
      <c r="F107" s="2">
        <f>SUM(F99:F106)</f>
        <v>1500378</v>
      </c>
      <c r="G107">
        <f>SUM(G99:G106)</f>
        <v>1816592</v>
      </c>
    </row>
    <row r="108" spans="1:18" x14ac:dyDescent="0.45">
      <c r="F108" s="2">
        <v>46304085</v>
      </c>
      <c r="G108" s="2">
        <v>42763668</v>
      </c>
      <c r="H108" s="2">
        <v>3540417</v>
      </c>
    </row>
    <row r="109" spans="1:18" x14ac:dyDescent="0.45">
      <c r="A109" s="3">
        <v>42552</v>
      </c>
      <c r="B109" t="s">
        <v>107</v>
      </c>
      <c r="F109" s="2">
        <v>50000</v>
      </c>
    </row>
    <row r="110" spans="1:18" x14ac:dyDescent="0.45">
      <c r="A110" s="3">
        <v>42555</v>
      </c>
      <c r="B110" t="s">
        <v>108</v>
      </c>
      <c r="F110" s="2">
        <v>100000</v>
      </c>
    </row>
    <row r="111" spans="1:18" x14ac:dyDescent="0.45">
      <c r="A111" s="3">
        <v>42566</v>
      </c>
      <c r="B111" t="s">
        <v>112</v>
      </c>
      <c r="F111" s="2">
        <v>200000</v>
      </c>
    </row>
    <row r="112" spans="1:18" x14ac:dyDescent="0.45">
      <c r="A112" s="3">
        <v>42576</v>
      </c>
      <c r="B112" t="s">
        <v>113</v>
      </c>
      <c r="F112" s="2">
        <v>10000</v>
      </c>
    </row>
    <row r="113" spans="1:10" x14ac:dyDescent="0.45">
      <c r="A113" s="3">
        <v>42576</v>
      </c>
      <c r="B113" t="s">
        <v>114</v>
      </c>
      <c r="G113" s="2">
        <v>200000</v>
      </c>
    </row>
    <row r="114" spans="1:10" x14ac:dyDescent="0.45">
      <c r="B114" t="s">
        <v>117</v>
      </c>
      <c r="G114" s="2">
        <v>391200</v>
      </c>
      <c r="H114" s="2">
        <v>3309217</v>
      </c>
    </row>
    <row r="115" spans="1:10" x14ac:dyDescent="0.45">
      <c r="A115" t="s">
        <v>118</v>
      </c>
      <c r="F115" s="2">
        <f>SUM(F109:F114)</f>
        <v>360000</v>
      </c>
      <c r="G115">
        <f>SUM(G109:G114)</f>
        <v>591200</v>
      </c>
    </row>
    <row r="116" spans="1:10" x14ac:dyDescent="0.45">
      <c r="F116" s="2">
        <v>46664085</v>
      </c>
      <c r="G116" s="2">
        <v>43354868</v>
      </c>
      <c r="H116" s="2">
        <v>3309217</v>
      </c>
    </row>
    <row r="117" spans="1:10" x14ac:dyDescent="0.45">
      <c r="A117" s="3">
        <v>42586</v>
      </c>
      <c r="B117" t="s">
        <v>119</v>
      </c>
      <c r="G117" s="2">
        <v>800000</v>
      </c>
    </row>
    <row r="118" spans="1:10" x14ac:dyDescent="0.45">
      <c r="A118" s="3">
        <v>42592</v>
      </c>
      <c r="B118" t="s">
        <v>120</v>
      </c>
      <c r="F118" s="2">
        <v>200000</v>
      </c>
    </row>
    <row r="119" spans="1:10" x14ac:dyDescent="0.45">
      <c r="A119" s="3">
        <v>42593</v>
      </c>
      <c r="B119" t="s">
        <v>121</v>
      </c>
      <c r="F119" s="2">
        <v>50000</v>
      </c>
    </row>
    <row r="120" spans="1:10" x14ac:dyDescent="0.45">
      <c r="B120" t="s">
        <v>122</v>
      </c>
      <c r="F120" s="2">
        <v>100000</v>
      </c>
    </row>
    <row r="121" spans="1:10" x14ac:dyDescent="0.45">
      <c r="A121" s="3">
        <v>42594</v>
      </c>
      <c r="B121" t="s">
        <v>123</v>
      </c>
      <c r="F121" s="2">
        <v>100000</v>
      </c>
    </row>
    <row r="122" spans="1:10" x14ac:dyDescent="0.45">
      <c r="A122" s="3">
        <v>42598</v>
      </c>
      <c r="B122" t="s">
        <v>124</v>
      </c>
      <c r="F122" s="2">
        <v>100000</v>
      </c>
    </row>
    <row r="123" spans="1:10" x14ac:dyDescent="0.45">
      <c r="A123" s="3">
        <v>42598</v>
      </c>
      <c r="B123" t="s">
        <v>125</v>
      </c>
      <c r="G123" s="2">
        <v>100000</v>
      </c>
    </row>
    <row r="124" spans="1:10" x14ac:dyDescent="0.45">
      <c r="A124" s="3">
        <v>42601</v>
      </c>
      <c r="B124" t="s">
        <v>126</v>
      </c>
      <c r="F124" s="2">
        <v>200000</v>
      </c>
      <c r="J124" s="3"/>
    </row>
    <row r="125" spans="1:10" x14ac:dyDescent="0.45">
      <c r="A125" s="3">
        <v>42602</v>
      </c>
      <c r="B125" t="s">
        <v>127</v>
      </c>
      <c r="G125" s="2">
        <v>835500</v>
      </c>
    </row>
    <row r="126" spans="1:10" x14ac:dyDescent="0.45">
      <c r="A126" s="3">
        <v>42606</v>
      </c>
      <c r="B126" t="s">
        <v>128</v>
      </c>
      <c r="F126" s="2">
        <v>10000</v>
      </c>
    </row>
    <row r="127" spans="1:10" x14ac:dyDescent="0.45">
      <c r="A127" s="3">
        <v>42612</v>
      </c>
      <c r="B127" t="s">
        <v>129</v>
      </c>
      <c r="F127" s="2">
        <v>50000</v>
      </c>
    </row>
    <row r="128" spans="1:10" x14ac:dyDescent="0.45">
      <c r="B128" t="s">
        <v>130</v>
      </c>
      <c r="F128" s="2">
        <v>100000</v>
      </c>
    </row>
    <row r="129" spans="1:8" x14ac:dyDescent="0.45">
      <c r="A129" s="3">
        <v>42613</v>
      </c>
      <c r="B129" t="s">
        <v>131</v>
      </c>
      <c r="F129" s="2">
        <v>200000</v>
      </c>
    </row>
    <row r="130" spans="1:8" x14ac:dyDescent="0.45">
      <c r="A130" t="s">
        <v>132</v>
      </c>
      <c r="F130">
        <f>SUM(F117:F129)</f>
        <v>1110000</v>
      </c>
      <c r="G130" s="2">
        <f>SUM(G117:G129)</f>
        <v>1735500</v>
      </c>
    </row>
    <row r="131" spans="1:8" x14ac:dyDescent="0.45">
      <c r="A131" s="3"/>
      <c r="F131" s="2">
        <v>47774085</v>
      </c>
      <c r="G131" s="2">
        <v>45090368</v>
      </c>
      <c r="H131" s="2">
        <v>2683717</v>
      </c>
    </row>
    <row r="132" spans="1:8" x14ac:dyDescent="0.45">
      <c r="A132" s="3">
        <v>42618</v>
      </c>
      <c r="B132" t="s">
        <v>133</v>
      </c>
      <c r="F132" s="2">
        <v>200000</v>
      </c>
    </row>
    <row r="133" spans="1:8" x14ac:dyDescent="0.45">
      <c r="A133" s="3">
        <v>42619</v>
      </c>
      <c r="B133" t="s">
        <v>134</v>
      </c>
      <c r="F133" s="2">
        <v>50000</v>
      </c>
    </row>
    <row r="134" spans="1:8" x14ac:dyDescent="0.45">
      <c r="A134" s="3">
        <v>42622</v>
      </c>
      <c r="B134" t="s">
        <v>135</v>
      </c>
      <c r="F134" s="2">
        <v>200000</v>
      </c>
    </row>
    <row r="135" spans="1:8" x14ac:dyDescent="0.45">
      <c r="A135" s="3">
        <v>42625</v>
      </c>
      <c r="B135" t="s">
        <v>136</v>
      </c>
      <c r="F135" s="2">
        <v>200000</v>
      </c>
    </row>
    <row r="136" spans="1:8" x14ac:dyDescent="0.45">
      <c r="A136" s="3">
        <v>42626</v>
      </c>
      <c r="B136" t="s">
        <v>137</v>
      </c>
      <c r="F136" s="2">
        <v>100000</v>
      </c>
    </row>
    <row r="137" spans="1:8" x14ac:dyDescent="0.45">
      <c r="A137" s="3">
        <v>42627</v>
      </c>
      <c r="B137" t="s">
        <v>138</v>
      </c>
      <c r="F137" s="2">
        <v>671</v>
      </c>
    </row>
    <row r="138" spans="1:8" x14ac:dyDescent="0.45">
      <c r="A138" s="3">
        <v>42631</v>
      </c>
      <c r="B138" t="s">
        <v>139</v>
      </c>
      <c r="F138" s="2">
        <v>50000</v>
      </c>
      <c r="H138" s="2">
        <v>3484388</v>
      </c>
    </row>
    <row r="139" spans="1:8" x14ac:dyDescent="0.45">
      <c r="A139" s="3">
        <v>42636</v>
      </c>
      <c r="B139" t="s">
        <v>140</v>
      </c>
      <c r="F139" s="2">
        <v>239680</v>
      </c>
    </row>
    <row r="140" spans="1:8" x14ac:dyDescent="0.45">
      <c r="A140" s="3">
        <v>42638</v>
      </c>
      <c r="B140" t="s">
        <v>141</v>
      </c>
      <c r="F140" s="2">
        <v>100000</v>
      </c>
    </row>
    <row r="141" spans="1:8" x14ac:dyDescent="0.45">
      <c r="A141" s="3">
        <v>42639</v>
      </c>
      <c r="B141" t="s">
        <v>142</v>
      </c>
      <c r="F141" s="2">
        <v>10000</v>
      </c>
    </row>
    <row r="142" spans="1:8" x14ac:dyDescent="0.45">
      <c r="A142" s="3">
        <v>42642</v>
      </c>
      <c r="B142" t="s">
        <v>143</v>
      </c>
      <c r="G142" s="2">
        <v>685230</v>
      </c>
    </row>
    <row r="143" spans="1:8" x14ac:dyDescent="0.45">
      <c r="A143" s="3"/>
      <c r="B143" t="s">
        <v>144</v>
      </c>
      <c r="G143" s="2">
        <v>400000</v>
      </c>
    </row>
    <row r="144" spans="1:8" x14ac:dyDescent="0.45">
      <c r="A144" t="s">
        <v>145</v>
      </c>
      <c r="F144" s="2">
        <f>SUM(F132:F143)</f>
        <v>1150351</v>
      </c>
      <c r="G144" s="2">
        <f>SUM(G142:G143)</f>
        <v>1085230</v>
      </c>
    </row>
    <row r="145" spans="1:8" x14ac:dyDescent="0.45">
      <c r="F145" s="2">
        <v>48924436</v>
      </c>
      <c r="G145" s="2">
        <v>46175598</v>
      </c>
      <c r="H145" s="2">
        <v>2748839</v>
      </c>
    </row>
    <row r="146" spans="1:8" x14ac:dyDescent="0.45">
      <c r="A146" s="3">
        <v>42644</v>
      </c>
      <c r="B146" t="s">
        <v>146</v>
      </c>
      <c r="F146" s="2">
        <v>200000</v>
      </c>
    </row>
    <row r="147" spans="1:8" x14ac:dyDescent="0.45">
      <c r="A147" s="3">
        <v>42655</v>
      </c>
      <c r="B147" t="s">
        <v>147</v>
      </c>
      <c r="F147" s="2">
        <v>50000</v>
      </c>
    </row>
    <row r="148" spans="1:8" x14ac:dyDescent="0.45">
      <c r="B148" t="s">
        <v>148</v>
      </c>
      <c r="F148" s="2">
        <v>100000</v>
      </c>
    </row>
    <row r="149" spans="1:8" x14ac:dyDescent="0.45">
      <c r="A149" s="3">
        <v>42664</v>
      </c>
      <c r="B149" t="s">
        <v>149</v>
      </c>
      <c r="F149" s="2">
        <v>100000</v>
      </c>
    </row>
    <row r="150" spans="1:8" x14ac:dyDescent="0.45">
      <c r="A150" s="3">
        <v>42665</v>
      </c>
      <c r="B150" t="s">
        <v>155</v>
      </c>
      <c r="C150" t="s">
        <v>156</v>
      </c>
      <c r="F150" s="2">
        <v>1000000</v>
      </c>
    </row>
    <row r="151" spans="1:8" x14ac:dyDescent="0.45">
      <c r="B151" t="s">
        <v>150</v>
      </c>
    </row>
    <row r="152" spans="1:8" x14ac:dyDescent="0.45">
      <c r="B152" t="s">
        <v>151</v>
      </c>
    </row>
    <row r="153" spans="1:8" x14ac:dyDescent="0.45">
      <c r="B153" t="s">
        <v>152</v>
      </c>
    </row>
    <row r="154" spans="1:8" x14ac:dyDescent="0.45">
      <c r="B154" t="s">
        <v>153</v>
      </c>
    </row>
    <row r="155" spans="1:8" x14ac:dyDescent="0.45">
      <c r="B155" t="s">
        <v>154</v>
      </c>
    </row>
    <row r="156" spans="1:8" x14ac:dyDescent="0.45">
      <c r="A156" s="3">
        <v>42667</v>
      </c>
      <c r="B156" t="s">
        <v>157</v>
      </c>
      <c r="F156" s="2">
        <v>10000</v>
      </c>
    </row>
    <row r="157" spans="1:8" x14ac:dyDescent="0.45">
      <c r="A157" s="3">
        <v>42669</v>
      </c>
      <c r="B157" t="s">
        <v>158</v>
      </c>
      <c r="F157" s="2">
        <v>50000</v>
      </c>
    </row>
    <row r="158" spans="1:8" x14ac:dyDescent="0.45">
      <c r="B158" t="s">
        <v>159</v>
      </c>
      <c r="F158" s="2">
        <v>100000</v>
      </c>
    </row>
    <row r="159" spans="1:8" x14ac:dyDescent="0.45">
      <c r="A159" s="3">
        <v>42669</v>
      </c>
      <c r="B159" t="s">
        <v>160</v>
      </c>
      <c r="G159" s="2">
        <v>369660</v>
      </c>
    </row>
    <row r="160" spans="1:8" x14ac:dyDescent="0.45">
      <c r="B160" t="s">
        <v>161</v>
      </c>
      <c r="G160" s="2">
        <v>473720</v>
      </c>
    </row>
    <row r="161" spans="1:8" x14ac:dyDescent="0.45">
      <c r="B161" t="s">
        <v>162</v>
      </c>
      <c r="G161" s="2">
        <v>84000</v>
      </c>
    </row>
    <row r="162" spans="1:8" x14ac:dyDescent="0.45">
      <c r="B162" t="s">
        <v>163</v>
      </c>
      <c r="G162" s="2">
        <v>200000</v>
      </c>
    </row>
    <row r="163" spans="1:8" x14ac:dyDescent="0.45">
      <c r="A163" s="3">
        <v>42671</v>
      </c>
      <c r="B163" t="s">
        <v>164</v>
      </c>
      <c r="F163" s="2">
        <v>100000</v>
      </c>
    </row>
    <row r="164" spans="1:8" x14ac:dyDescent="0.45">
      <c r="B164" t="s">
        <v>165</v>
      </c>
      <c r="F164" s="2">
        <v>100000</v>
      </c>
    </row>
    <row r="165" spans="1:8" x14ac:dyDescent="0.45">
      <c r="A165" s="3">
        <v>42672</v>
      </c>
      <c r="B165" t="s">
        <v>166</v>
      </c>
      <c r="F165" s="2">
        <v>100000</v>
      </c>
    </row>
    <row r="166" spans="1:8" x14ac:dyDescent="0.45">
      <c r="A166" t="s">
        <v>167</v>
      </c>
      <c r="F166" s="2">
        <f>SUM(F146:F165)</f>
        <v>1910000</v>
      </c>
      <c r="G166" s="2">
        <f>SUM(G159:G165)</f>
        <v>1127380</v>
      </c>
    </row>
    <row r="167" spans="1:8" x14ac:dyDescent="0.45">
      <c r="F167" s="2">
        <v>50834436</v>
      </c>
      <c r="G167" s="2">
        <v>47302978</v>
      </c>
      <c r="H167" s="2">
        <v>3531458</v>
      </c>
    </row>
    <row r="168" spans="1:8" x14ac:dyDescent="0.45">
      <c r="A168" s="3">
        <v>42675</v>
      </c>
      <c r="B168" t="s">
        <v>168</v>
      </c>
      <c r="F168" s="2">
        <v>100000</v>
      </c>
    </row>
    <row r="169" spans="1:8" x14ac:dyDescent="0.45">
      <c r="A169" s="3">
        <v>42676</v>
      </c>
      <c r="B169" t="s">
        <v>169</v>
      </c>
      <c r="F169" s="2">
        <v>100000</v>
      </c>
    </row>
    <row r="170" spans="1:8" x14ac:dyDescent="0.45">
      <c r="B170" t="s">
        <v>170</v>
      </c>
      <c r="F170" s="2">
        <v>100000</v>
      </c>
    </row>
    <row r="171" spans="1:8" x14ac:dyDescent="0.45">
      <c r="B171" t="s">
        <v>171</v>
      </c>
      <c r="F171" s="2">
        <v>100000</v>
      </c>
    </row>
    <row r="172" spans="1:8" x14ac:dyDescent="0.45">
      <c r="B172" t="s">
        <v>172</v>
      </c>
      <c r="F172" s="2">
        <v>100000</v>
      </c>
    </row>
    <row r="173" spans="1:8" x14ac:dyDescent="0.45">
      <c r="B173" t="s">
        <v>173</v>
      </c>
      <c r="F173" s="2">
        <v>100000</v>
      </c>
    </row>
    <row r="174" spans="1:8" x14ac:dyDescent="0.45">
      <c r="B174" t="s">
        <v>174</v>
      </c>
      <c r="F174" s="2">
        <v>100000</v>
      </c>
    </row>
    <row r="175" spans="1:8" x14ac:dyDescent="0.45">
      <c r="B175" t="s">
        <v>175</v>
      </c>
      <c r="F175" s="2">
        <v>100000</v>
      </c>
    </row>
    <row r="176" spans="1:8" x14ac:dyDescent="0.45">
      <c r="B176" t="s">
        <v>176</v>
      </c>
      <c r="F176" s="2">
        <v>100000</v>
      </c>
    </row>
    <row r="177" spans="1:8" x14ac:dyDescent="0.45">
      <c r="B177" t="s">
        <v>177</v>
      </c>
      <c r="F177" s="2">
        <v>100000</v>
      </c>
    </row>
    <row r="178" spans="1:8" x14ac:dyDescent="0.45">
      <c r="A178" s="3">
        <v>42676</v>
      </c>
      <c r="B178" t="s">
        <v>178</v>
      </c>
      <c r="G178" s="2">
        <v>80000</v>
      </c>
    </row>
    <row r="179" spans="1:8" x14ac:dyDescent="0.45">
      <c r="B179" t="s">
        <v>179</v>
      </c>
      <c r="G179" s="2">
        <v>200000</v>
      </c>
    </row>
    <row r="180" spans="1:8" x14ac:dyDescent="0.45">
      <c r="B180" t="s">
        <v>180</v>
      </c>
      <c r="G180" s="2">
        <v>2000000</v>
      </c>
    </row>
    <row r="181" spans="1:8" x14ac:dyDescent="0.45">
      <c r="B181" t="s">
        <v>193</v>
      </c>
      <c r="G181" s="2">
        <v>-17000</v>
      </c>
    </row>
    <row r="182" spans="1:8" x14ac:dyDescent="0.45">
      <c r="B182" t="s">
        <v>181</v>
      </c>
      <c r="G182" s="2">
        <v>23700</v>
      </c>
    </row>
    <row r="183" spans="1:8" x14ac:dyDescent="0.45">
      <c r="A183" s="3">
        <v>42677</v>
      </c>
      <c r="B183" t="s">
        <v>182</v>
      </c>
      <c r="F183" s="2">
        <v>200000</v>
      </c>
    </row>
    <row r="184" spans="1:8" x14ac:dyDescent="0.45">
      <c r="B184" t="s">
        <v>183</v>
      </c>
      <c r="F184" s="2">
        <v>100000</v>
      </c>
      <c r="H184" s="2">
        <v>2544758</v>
      </c>
    </row>
    <row r="185" spans="1:8" x14ac:dyDescent="0.45">
      <c r="A185" s="3">
        <v>42678</v>
      </c>
      <c r="B185" t="s">
        <v>184</v>
      </c>
      <c r="F185" s="2">
        <v>100000</v>
      </c>
      <c r="H185" s="2">
        <v>2644758</v>
      </c>
    </row>
    <row r="186" spans="1:8" x14ac:dyDescent="0.45">
      <c r="A186" s="3">
        <v>42698</v>
      </c>
      <c r="B186" t="s">
        <v>185</v>
      </c>
      <c r="F186" s="2">
        <v>10000</v>
      </c>
      <c r="G186" s="2"/>
      <c r="H186" s="2"/>
    </row>
    <row r="187" spans="1:8" x14ac:dyDescent="0.45">
      <c r="A187" s="3">
        <v>42699</v>
      </c>
      <c r="B187" t="s">
        <v>186</v>
      </c>
      <c r="G187" s="2">
        <v>50000</v>
      </c>
    </row>
    <row r="188" spans="1:8" x14ac:dyDescent="0.45">
      <c r="A188" t="s">
        <v>187</v>
      </c>
      <c r="F188" s="2">
        <f>SUM(F168:F187)</f>
        <v>1410000</v>
      </c>
      <c r="G188">
        <f>SUM(G168:G187)</f>
        <v>2336700</v>
      </c>
    </row>
    <row r="189" spans="1:8" x14ac:dyDescent="0.45">
      <c r="F189" s="2">
        <v>52244436</v>
      </c>
      <c r="G189" s="2">
        <v>49639678</v>
      </c>
      <c r="H189" s="2">
        <v>2604758</v>
      </c>
    </row>
    <row r="190" spans="1:8" x14ac:dyDescent="0.45">
      <c r="A190" s="3">
        <v>42710</v>
      </c>
      <c r="B190" t="s">
        <v>195</v>
      </c>
      <c r="F190" s="2"/>
      <c r="G190" s="2"/>
    </row>
    <row r="191" spans="1:8" x14ac:dyDescent="0.45">
      <c r="B191" t="s">
        <v>188</v>
      </c>
      <c r="F191" s="2">
        <v>100000</v>
      </c>
    </row>
    <row r="192" spans="1:8" x14ac:dyDescent="0.45">
      <c r="B192" t="s">
        <v>189</v>
      </c>
      <c r="G192" s="2">
        <v>62900</v>
      </c>
    </row>
    <row r="193" spans="1:8" x14ac:dyDescent="0.45">
      <c r="A193" s="3"/>
      <c r="B193" t="s">
        <v>190</v>
      </c>
      <c r="F193" s="2">
        <v>200000</v>
      </c>
    </row>
    <row r="194" spans="1:8" x14ac:dyDescent="0.45">
      <c r="B194" t="s">
        <v>191</v>
      </c>
      <c r="F194" s="2">
        <v>100000</v>
      </c>
    </row>
    <row r="195" spans="1:8" x14ac:dyDescent="0.45">
      <c r="B195" t="s">
        <v>192</v>
      </c>
      <c r="F195" s="2">
        <v>10000</v>
      </c>
    </row>
    <row r="196" spans="1:8" x14ac:dyDescent="0.45">
      <c r="B196" t="s">
        <v>196</v>
      </c>
      <c r="F196" s="2">
        <v>69</v>
      </c>
    </row>
    <row r="197" spans="1:8" x14ac:dyDescent="0.45">
      <c r="A197" s="3">
        <v>42733</v>
      </c>
      <c r="B197" t="s">
        <v>194</v>
      </c>
      <c r="G197" s="2">
        <v>109000</v>
      </c>
      <c r="H197" s="2">
        <v>2842927</v>
      </c>
    </row>
    <row r="198" spans="1:8" x14ac:dyDescent="0.45">
      <c r="A198" t="s">
        <v>197</v>
      </c>
      <c r="F198" s="2">
        <f>SUM(F190:F197)</f>
        <v>410069</v>
      </c>
      <c r="G198" s="2">
        <f>SUM(G190:G197)</f>
        <v>171900</v>
      </c>
    </row>
    <row r="199" spans="1:8" x14ac:dyDescent="0.45">
      <c r="F199" s="2">
        <v>52654505</v>
      </c>
      <c r="G199" s="2">
        <v>49811578</v>
      </c>
      <c r="H199" s="2">
        <v>2842927</v>
      </c>
    </row>
    <row r="200" spans="1:8" x14ac:dyDescent="0.45">
      <c r="A200" t="s">
        <v>198</v>
      </c>
      <c r="B200" t="s">
        <v>199</v>
      </c>
      <c r="F200" s="2">
        <v>100000</v>
      </c>
    </row>
    <row r="201" spans="1:8" x14ac:dyDescent="0.45">
      <c r="B201" t="s">
        <v>200</v>
      </c>
      <c r="G201" s="2">
        <v>89000</v>
      </c>
      <c r="H201" s="2">
        <v>2853927</v>
      </c>
    </row>
    <row r="202" spans="1:8" x14ac:dyDescent="0.45">
      <c r="A202" s="3">
        <v>42751</v>
      </c>
      <c r="B202" t="s">
        <v>201</v>
      </c>
      <c r="F202" s="2">
        <v>100000</v>
      </c>
    </row>
    <row r="203" spans="1:8" x14ac:dyDescent="0.45">
      <c r="A203" s="3">
        <v>42753</v>
      </c>
      <c r="B203" t="s">
        <v>202</v>
      </c>
      <c r="F203" s="2">
        <v>200000</v>
      </c>
    </row>
    <row r="204" spans="1:8" x14ac:dyDescent="0.45">
      <c r="A204" s="3">
        <v>42760</v>
      </c>
      <c r="B204" t="s">
        <v>203</v>
      </c>
      <c r="F204" s="2">
        <v>100000</v>
      </c>
    </row>
    <row r="205" spans="1:8" x14ac:dyDescent="0.45">
      <c r="A205" s="3">
        <v>42766</v>
      </c>
      <c r="B205" t="s">
        <v>204</v>
      </c>
      <c r="F205" s="2">
        <v>10000</v>
      </c>
      <c r="H205" s="2">
        <v>3263927</v>
      </c>
    </row>
    <row r="206" spans="1:8" x14ac:dyDescent="0.45">
      <c r="A206" t="s">
        <v>205</v>
      </c>
      <c r="F206" s="2">
        <f>SUM(F200:F205)</f>
        <v>510000</v>
      </c>
      <c r="G206">
        <f>SUM(G200:G205)</f>
        <v>89000</v>
      </c>
    </row>
    <row r="207" spans="1:8" x14ac:dyDescent="0.45">
      <c r="F207" s="2">
        <v>53164505</v>
      </c>
      <c r="G207" s="2">
        <v>49900578</v>
      </c>
      <c r="H207" s="2">
        <v>3263927</v>
      </c>
    </row>
    <row r="208" spans="1:8" x14ac:dyDescent="0.45">
      <c r="A208" s="3">
        <v>42773</v>
      </c>
      <c r="B208" t="s">
        <v>206</v>
      </c>
      <c r="F208" s="2">
        <v>150000</v>
      </c>
    </row>
    <row r="209" spans="1:12" x14ac:dyDescent="0.45">
      <c r="A209" s="3">
        <v>42774</v>
      </c>
      <c r="B209" t="s">
        <v>207</v>
      </c>
      <c r="F209" s="2">
        <v>50000</v>
      </c>
    </row>
    <row r="210" spans="1:12" x14ac:dyDescent="0.45">
      <c r="A210" s="3">
        <v>42779</v>
      </c>
      <c r="B210" t="s">
        <v>208</v>
      </c>
      <c r="F210" s="2">
        <v>100000</v>
      </c>
    </row>
    <row r="211" spans="1:12" x14ac:dyDescent="0.45">
      <c r="A211" s="3"/>
      <c r="B211" t="s">
        <v>209</v>
      </c>
      <c r="F211" s="2">
        <v>100000</v>
      </c>
    </row>
    <row r="212" spans="1:12" x14ac:dyDescent="0.45">
      <c r="A212" s="3">
        <v>42781</v>
      </c>
      <c r="B212" t="s">
        <v>210</v>
      </c>
      <c r="F212" s="2">
        <v>200000</v>
      </c>
    </row>
    <row r="213" spans="1:12" x14ac:dyDescent="0.45">
      <c r="A213" s="3">
        <v>42790</v>
      </c>
      <c r="B213" t="s">
        <v>211</v>
      </c>
      <c r="F213" s="2">
        <v>100000</v>
      </c>
    </row>
    <row r="214" spans="1:12" x14ac:dyDescent="0.45">
      <c r="A214" s="3"/>
      <c r="B214" t="s">
        <v>128</v>
      </c>
      <c r="F214" s="2">
        <v>10000</v>
      </c>
    </row>
    <row r="215" spans="1:12" x14ac:dyDescent="0.45">
      <c r="A215" s="3">
        <v>42794</v>
      </c>
      <c r="B215" t="s">
        <v>225</v>
      </c>
      <c r="F215" s="2"/>
      <c r="G215" s="2">
        <v>387300</v>
      </c>
      <c r="H215" s="2"/>
    </row>
    <row r="216" spans="1:12" x14ac:dyDescent="0.45">
      <c r="A216" t="s">
        <v>212</v>
      </c>
      <c r="F216" s="2">
        <f>SUM(F208:F215)</f>
        <v>710000</v>
      </c>
      <c r="G216">
        <f>SUM(G208:G215)</f>
        <v>387300</v>
      </c>
    </row>
    <row r="217" spans="1:12" x14ac:dyDescent="0.45">
      <c r="D217" s="6"/>
      <c r="F217" s="2">
        <v>53874505</v>
      </c>
      <c r="G217" s="2">
        <v>50287878</v>
      </c>
      <c r="H217" s="2">
        <v>3586627</v>
      </c>
    </row>
    <row r="218" spans="1:12" ht="21" x14ac:dyDescent="0.45">
      <c r="A218" s="7" t="s">
        <v>234</v>
      </c>
      <c r="B218" s="7"/>
      <c r="C218" s="7"/>
      <c r="F218" s="2"/>
      <c r="G218" s="2"/>
      <c r="H218" s="2"/>
    </row>
    <row r="219" spans="1:12" ht="21" x14ac:dyDescent="0.45">
      <c r="A219" s="7" t="s">
        <v>232</v>
      </c>
      <c r="B219" s="8"/>
      <c r="C219" s="8"/>
    </row>
    <row r="220" spans="1:12" x14ac:dyDescent="0.45">
      <c r="A220" t="s">
        <v>226</v>
      </c>
    </row>
    <row r="221" spans="1:12" x14ac:dyDescent="0.45">
      <c r="A221" t="s">
        <v>227</v>
      </c>
      <c r="D221" s="2">
        <v>450000</v>
      </c>
    </row>
    <row r="222" spans="1:12" x14ac:dyDescent="0.45">
      <c r="A222" t="s">
        <v>228</v>
      </c>
      <c r="D222" s="2">
        <v>650000</v>
      </c>
      <c r="L222" t="s">
        <v>224</v>
      </c>
    </row>
    <row r="223" spans="1:12" x14ac:dyDescent="0.45">
      <c r="A223" t="s">
        <v>229</v>
      </c>
      <c r="D223" s="2">
        <v>400000</v>
      </c>
    </row>
    <row r="224" spans="1:12" x14ac:dyDescent="0.45">
      <c r="A224" t="s">
        <v>233</v>
      </c>
      <c r="D224" s="2">
        <v>2700000</v>
      </c>
    </row>
    <row r="225" spans="1:4" ht="21" x14ac:dyDescent="0.45">
      <c r="A225" s="7" t="s">
        <v>230</v>
      </c>
      <c r="B225" s="7"/>
      <c r="C225" s="8"/>
    </row>
    <row r="226" spans="1:4" x14ac:dyDescent="0.45">
      <c r="A226" t="s">
        <v>236</v>
      </c>
      <c r="D226" s="2">
        <v>250000</v>
      </c>
    </row>
    <row r="227" spans="1:4" ht="21" x14ac:dyDescent="0.45">
      <c r="A227" s="7" t="s">
        <v>235</v>
      </c>
      <c r="B227" s="7"/>
      <c r="C227" s="5"/>
    </row>
    <row r="228" spans="1:4" x14ac:dyDescent="0.45">
      <c r="A228" t="s">
        <v>231</v>
      </c>
      <c r="D228" s="2">
        <v>100000</v>
      </c>
    </row>
    <row r="229" spans="1:4" x14ac:dyDescent="0.45">
      <c r="D229" s="2"/>
    </row>
    <row r="230" spans="1:4" x14ac:dyDescent="0.45">
      <c r="D230" s="2"/>
    </row>
    <row r="231" spans="1:4" x14ac:dyDescent="0.45">
      <c r="D231" s="2"/>
    </row>
    <row r="232" spans="1:4" x14ac:dyDescent="0.45">
      <c r="D232" s="2"/>
    </row>
    <row r="233" spans="1:4" x14ac:dyDescent="0.45">
      <c r="D233" s="2"/>
    </row>
    <row r="234" spans="1:4" x14ac:dyDescent="0.45">
      <c r="D234" s="2"/>
    </row>
    <row r="235" spans="1:4" x14ac:dyDescent="0.45">
      <c r="D235" s="2"/>
    </row>
    <row r="236" spans="1:4" x14ac:dyDescent="0.45">
      <c r="D236" s="2"/>
    </row>
    <row r="237" spans="1:4" x14ac:dyDescent="0.45">
      <c r="D237" s="2"/>
    </row>
    <row r="238" spans="1:4" x14ac:dyDescent="0.45">
      <c r="D238" s="2"/>
    </row>
    <row r="239" spans="1:4" x14ac:dyDescent="0.45">
      <c r="D239" s="2"/>
    </row>
    <row r="240" spans="1:4" x14ac:dyDescent="0.45">
      <c r="D240" s="2"/>
    </row>
    <row r="241" spans="4:4" x14ac:dyDescent="0.45">
      <c r="D241" s="2"/>
    </row>
    <row r="242" spans="4:4" x14ac:dyDescent="0.45">
      <c r="D242" s="2"/>
    </row>
    <row r="243" spans="4:4" x14ac:dyDescent="0.45">
      <c r="D243" s="2"/>
    </row>
    <row r="244" spans="4:4" x14ac:dyDescent="0.45">
      <c r="D244" s="2"/>
    </row>
    <row r="245" spans="4:4" x14ac:dyDescent="0.45">
      <c r="D245" s="2"/>
    </row>
    <row r="246" spans="4:4" x14ac:dyDescent="0.45">
      <c r="D246" s="2"/>
    </row>
    <row r="247" spans="4:4" x14ac:dyDescent="0.45">
      <c r="D247" s="2"/>
    </row>
    <row r="248" spans="4:4" x14ac:dyDescent="0.45">
      <c r="D248" s="2"/>
    </row>
    <row r="249" spans="4:4" x14ac:dyDescent="0.45">
      <c r="D249" s="2"/>
    </row>
    <row r="250" spans="4:4" x14ac:dyDescent="0.45">
      <c r="D250" s="2"/>
    </row>
    <row r="251" spans="4:4" x14ac:dyDescent="0.45">
      <c r="D251" s="2"/>
    </row>
    <row r="252" spans="4:4" x14ac:dyDescent="0.45">
      <c r="D252" s="2"/>
    </row>
    <row r="253" spans="4:4" x14ac:dyDescent="0.45">
      <c r="D253" s="2"/>
    </row>
    <row r="254" spans="4:4" x14ac:dyDescent="0.45">
      <c r="D254" s="2"/>
    </row>
    <row r="255" spans="4:4" x14ac:dyDescent="0.45">
      <c r="D255" s="2"/>
    </row>
    <row r="256" spans="4:4" x14ac:dyDescent="0.45">
      <c r="D256" s="2"/>
    </row>
    <row r="257" spans="1:8" x14ac:dyDescent="0.45">
      <c r="D257" s="2"/>
    </row>
    <row r="258" spans="1:8" x14ac:dyDescent="0.45">
      <c r="D258" s="2"/>
    </row>
    <row r="259" spans="1:8" x14ac:dyDescent="0.45">
      <c r="D259" s="2"/>
    </row>
    <row r="260" spans="1:8" ht="25.5" x14ac:dyDescent="0.45">
      <c r="A260" s="11" t="s">
        <v>329</v>
      </c>
      <c r="B260" s="11"/>
      <c r="C260" s="11"/>
      <c r="D260" s="12"/>
    </row>
    <row r="261" spans="1:8" x14ac:dyDescent="0.45">
      <c r="A261" t="s">
        <v>330</v>
      </c>
      <c r="D261" s="2"/>
      <c r="F261" s="2">
        <v>3586627</v>
      </c>
      <c r="H261" s="2">
        <v>3586627</v>
      </c>
    </row>
    <row r="262" spans="1:8" x14ac:dyDescent="0.45">
      <c r="A262" s="3">
        <v>42800</v>
      </c>
      <c r="B262" t="s">
        <v>239</v>
      </c>
      <c r="F262" s="2">
        <v>100000</v>
      </c>
    </row>
    <row r="263" spans="1:8" x14ac:dyDescent="0.45">
      <c r="B263" t="s">
        <v>240</v>
      </c>
      <c r="F263" s="2">
        <v>100000</v>
      </c>
    </row>
    <row r="264" spans="1:8" x14ac:dyDescent="0.45">
      <c r="A264" s="3">
        <v>42808</v>
      </c>
      <c r="B264" t="s">
        <v>241</v>
      </c>
      <c r="F264" s="2">
        <v>100000</v>
      </c>
    </row>
    <row r="265" spans="1:8" x14ac:dyDescent="0.45">
      <c r="B265" t="s">
        <v>242</v>
      </c>
      <c r="F265" s="2">
        <v>100000</v>
      </c>
    </row>
    <row r="266" spans="1:8" x14ac:dyDescent="0.45">
      <c r="B266" t="s">
        <v>243</v>
      </c>
      <c r="F266" s="2">
        <v>50000</v>
      </c>
    </row>
    <row r="267" spans="1:8" x14ac:dyDescent="0.45">
      <c r="B267" t="s">
        <v>244</v>
      </c>
      <c r="F267" s="2">
        <v>100000</v>
      </c>
    </row>
    <row r="268" spans="1:8" x14ac:dyDescent="0.45">
      <c r="B268" t="s">
        <v>245</v>
      </c>
      <c r="F268" s="2">
        <v>100000</v>
      </c>
    </row>
    <row r="269" spans="1:8" x14ac:dyDescent="0.45">
      <c r="B269" t="s">
        <v>247</v>
      </c>
      <c r="F269" s="2">
        <v>200000</v>
      </c>
      <c r="G269" s="2"/>
    </row>
    <row r="270" spans="1:8" x14ac:dyDescent="0.45">
      <c r="A270" s="5"/>
      <c r="B270" s="6" t="s">
        <v>246</v>
      </c>
      <c r="C270" s="5"/>
      <c r="D270" s="9"/>
      <c r="G270" s="2">
        <v>617000</v>
      </c>
    </row>
    <row r="271" spans="1:8" x14ac:dyDescent="0.45">
      <c r="A271" s="5" t="s">
        <v>248</v>
      </c>
      <c r="D271" s="2">
        <v>400000</v>
      </c>
    </row>
    <row r="272" spans="1:8" x14ac:dyDescent="0.45">
      <c r="A272" s="3">
        <v>42812</v>
      </c>
      <c r="B272" t="s">
        <v>249</v>
      </c>
      <c r="F272" s="2">
        <v>100000</v>
      </c>
    </row>
    <row r="273" spans="1:7" x14ac:dyDescent="0.45">
      <c r="A273" s="3">
        <v>42814</v>
      </c>
      <c r="B273" t="s">
        <v>250</v>
      </c>
      <c r="F273" s="2">
        <v>200000</v>
      </c>
    </row>
    <row r="274" spans="1:7" x14ac:dyDescent="0.45">
      <c r="B274" t="s">
        <v>251</v>
      </c>
      <c r="F274" s="2">
        <v>500000</v>
      </c>
    </row>
    <row r="275" spans="1:7" x14ac:dyDescent="0.45">
      <c r="B275" t="s">
        <v>252</v>
      </c>
      <c r="F275" s="2">
        <v>100000</v>
      </c>
    </row>
    <row r="276" spans="1:7" x14ac:dyDescent="0.45">
      <c r="B276" t="s">
        <v>253</v>
      </c>
      <c r="F276" s="2">
        <v>100000</v>
      </c>
    </row>
    <row r="277" spans="1:7" x14ac:dyDescent="0.45">
      <c r="B277" t="s">
        <v>254</v>
      </c>
      <c r="F277" s="2">
        <v>100000</v>
      </c>
    </row>
    <row r="278" spans="1:7" x14ac:dyDescent="0.45">
      <c r="B278" t="s">
        <v>255</v>
      </c>
      <c r="F278" s="2">
        <v>100000</v>
      </c>
    </row>
    <row r="279" spans="1:7" x14ac:dyDescent="0.45">
      <c r="B279" t="s">
        <v>256</v>
      </c>
      <c r="G279" s="2">
        <v>800000</v>
      </c>
    </row>
    <row r="280" spans="1:7" x14ac:dyDescent="0.45">
      <c r="B280" t="s">
        <v>257</v>
      </c>
      <c r="G280" s="2">
        <v>350000</v>
      </c>
    </row>
    <row r="281" spans="1:7" x14ac:dyDescent="0.45">
      <c r="B281" t="s">
        <v>258</v>
      </c>
      <c r="F281" s="2">
        <v>100000</v>
      </c>
    </row>
    <row r="282" spans="1:7" x14ac:dyDescent="0.45">
      <c r="A282" s="3">
        <v>42814</v>
      </c>
      <c r="B282" t="s">
        <v>443</v>
      </c>
      <c r="F282" s="2">
        <v>100000</v>
      </c>
    </row>
    <row r="283" spans="1:7" x14ac:dyDescent="0.45">
      <c r="B283" t="s">
        <v>259</v>
      </c>
      <c r="F283" s="2">
        <v>200000</v>
      </c>
    </row>
    <row r="284" spans="1:7" x14ac:dyDescent="0.45">
      <c r="B284" t="s">
        <v>260</v>
      </c>
      <c r="F284" s="2">
        <v>100000</v>
      </c>
    </row>
    <row r="285" spans="1:7" x14ac:dyDescent="0.45">
      <c r="A285" s="3">
        <v>42822</v>
      </c>
      <c r="B285" t="s">
        <v>261</v>
      </c>
      <c r="F285" s="2">
        <v>10000</v>
      </c>
    </row>
    <row r="286" spans="1:7" x14ac:dyDescent="0.45">
      <c r="B286" t="s">
        <v>262</v>
      </c>
      <c r="F286" s="2">
        <v>100000</v>
      </c>
    </row>
    <row r="287" spans="1:7" x14ac:dyDescent="0.45">
      <c r="A287" s="3">
        <v>42823</v>
      </c>
      <c r="B287" t="s">
        <v>263</v>
      </c>
      <c r="G287" s="2">
        <v>166450</v>
      </c>
    </row>
    <row r="288" spans="1:7" x14ac:dyDescent="0.45">
      <c r="B288" t="s">
        <v>264</v>
      </c>
      <c r="G288" s="2">
        <v>384720</v>
      </c>
    </row>
    <row r="289" spans="1:8" x14ac:dyDescent="0.45">
      <c r="B289" t="s">
        <v>265</v>
      </c>
      <c r="G289" s="2">
        <v>50000</v>
      </c>
    </row>
    <row r="290" spans="1:8" x14ac:dyDescent="0.45">
      <c r="B290" t="s">
        <v>266</v>
      </c>
      <c r="G290" s="2">
        <v>500</v>
      </c>
    </row>
    <row r="291" spans="1:8" x14ac:dyDescent="0.45">
      <c r="A291" t="s">
        <v>267</v>
      </c>
      <c r="F291" s="2">
        <f>SUM(F262:F290)</f>
        <v>2660000</v>
      </c>
      <c r="G291">
        <f>SUM(G262:G290)</f>
        <v>2368670</v>
      </c>
    </row>
    <row r="292" spans="1:8" x14ac:dyDescent="0.45">
      <c r="F292" s="2">
        <v>6246627</v>
      </c>
      <c r="G292">
        <f>SUM(G291)</f>
        <v>2368670</v>
      </c>
      <c r="H292" s="2">
        <v>3877957</v>
      </c>
    </row>
    <row r="293" spans="1:8" x14ac:dyDescent="0.45">
      <c r="A293" s="3">
        <v>42837</v>
      </c>
      <c r="B293" t="s">
        <v>268</v>
      </c>
      <c r="C293" t="s">
        <v>269</v>
      </c>
      <c r="F293" s="2">
        <v>200000</v>
      </c>
    </row>
    <row r="294" spans="1:8" x14ac:dyDescent="0.45">
      <c r="A294" s="3">
        <v>42838</v>
      </c>
      <c r="B294" t="s">
        <v>270</v>
      </c>
      <c r="F294" s="2">
        <v>100000</v>
      </c>
    </row>
    <row r="295" spans="1:8" x14ac:dyDescent="0.45">
      <c r="A295" s="3">
        <v>42847</v>
      </c>
      <c r="B295" t="s">
        <v>275</v>
      </c>
      <c r="F295" s="2">
        <v>1000000</v>
      </c>
    </row>
    <row r="296" spans="1:8" x14ac:dyDescent="0.45">
      <c r="C296" t="s">
        <v>271</v>
      </c>
      <c r="F296" s="2">
        <v>300000</v>
      </c>
    </row>
    <row r="297" spans="1:8" x14ac:dyDescent="0.45">
      <c r="C297" t="s">
        <v>272</v>
      </c>
      <c r="F297" s="2">
        <v>100000</v>
      </c>
    </row>
    <row r="298" spans="1:8" x14ac:dyDescent="0.45">
      <c r="C298" t="s">
        <v>273</v>
      </c>
      <c r="F298" s="2">
        <v>200000</v>
      </c>
    </row>
    <row r="299" spans="1:8" x14ac:dyDescent="0.45">
      <c r="C299" t="s">
        <v>274</v>
      </c>
      <c r="F299" s="2">
        <v>200000</v>
      </c>
    </row>
    <row r="300" spans="1:8" x14ac:dyDescent="0.45">
      <c r="C300" t="s">
        <v>276</v>
      </c>
      <c r="F300" s="2">
        <v>200000</v>
      </c>
    </row>
    <row r="301" spans="1:8" x14ac:dyDescent="0.45">
      <c r="C301" t="s">
        <v>277</v>
      </c>
      <c r="F301" s="2">
        <v>100000</v>
      </c>
    </row>
    <row r="302" spans="1:8" x14ac:dyDescent="0.45">
      <c r="C302" t="s">
        <v>278</v>
      </c>
      <c r="F302" s="2">
        <v>100000</v>
      </c>
    </row>
    <row r="303" spans="1:8" x14ac:dyDescent="0.45">
      <c r="C303" t="s">
        <v>279</v>
      </c>
      <c r="F303" s="2">
        <v>100000</v>
      </c>
    </row>
    <row r="304" spans="1:8" x14ac:dyDescent="0.45">
      <c r="C304" t="s">
        <v>280</v>
      </c>
      <c r="F304" s="2">
        <v>100000</v>
      </c>
    </row>
    <row r="305" spans="1:7" x14ac:dyDescent="0.45">
      <c r="C305" t="s">
        <v>281</v>
      </c>
      <c r="F305" s="2">
        <v>100000</v>
      </c>
    </row>
    <row r="306" spans="1:7" x14ac:dyDescent="0.45">
      <c r="C306" t="s">
        <v>282</v>
      </c>
      <c r="F306" s="2">
        <v>100000</v>
      </c>
    </row>
    <row r="307" spans="1:7" x14ac:dyDescent="0.45">
      <c r="C307" t="s">
        <v>283</v>
      </c>
      <c r="F307" s="2">
        <v>100000</v>
      </c>
    </row>
    <row r="308" spans="1:7" x14ac:dyDescent="0.45">
      <c r="C308" t="s">
        <v>284</v>
      </c>
      <c r="F308" s="2">
        <v>1000000</v>
      </c>
    </row>
    <row r="309" spans="1:7" x14ac:dyDescent="0.45">
      <c r="C309" t="s">
        <v>285</v>
      </c>
      <c r="F309" s="2">
        <v>300000</v>
      </c>
    </row>
    <row r="310" spans="1:7" x14ac:dyDescent="0.45">
      <c r="C310" t="s">
        <v>286</v>
      </c>
      <c r="F310" s="2">
        <v>100000</v>
      </c>
    </row>
    <row r="311" spans="1:7" x14ac:dyDescent="0.45">
      <c r="C311" t="s">
        <v>287</v>
      </c>
      <c r="F311" s="2">
        <v>100000</v>
      </c>
    </row>
    <row r="312" spans="1:7" x14ac:dyDescent="0.45">
      <c r="C312" t="s">
        <v>288</v>
      </c>
      <c r="F312" s="2">
        <v>300000</v>
      </c>
    </row>
    <row r="313" spans="1:7" x14ac:dyDescent="0.45">
      <c r="C313" t="s">
        <v>289</v>
      </c>
      <c r="F313" s="2">
        <v>100000</v>
      </c>
    </row>
    <row r="314" spans="1:7" x14ac:dyDescent="0.45">
      <c r="C314" t="s">
        <v>290</v>
      </c>
      <c r="F314" s="2">
        <v>100000</v>
      </c>
    </row>
    <row r="315" spans="1:7" x14ac:dyDescent="0.45">
      <c r="C315" t="s">
        <v>291</v>
      </c>
      <c r="F315" s="2">
        <v>100000</v>
      </c>
    </row>
    <row r="316" spans="1:7" x14ac:dyDescent="0.45">
      <c r="B316" t="s">
        <v>292</v>
      </c>
      <c r="F316" s="2">
        <v>200000</v>
      </c>
    </row>
    <row r="317" spans="1:7" x14ac:dyDescent="0.45">
      <c r="B317" t="s">
        <v>293</v>
      </c>
      <c r="F317" s="2">
        <v>200000</v>
      </c>
    </row>
    <row r="318" spans="1:7" x14ac:dyDescent="0.45">
      <c r="B318" t="s">
        <v>294</v>
      </c>
      <c r="F318" s="2">
        <v>1310000</v>
      </c>
    </row>
    <row r="319" spans="1:7" x14ac:dyDescent="0.45">
      <c r="A319" s="3">
        <v>42847</v>
      </c>
      <c r="B319" t="s">
        <v>296</v>
      </c>
      <c r="F319" s="2"/>
      <c r="G319" s="2">
        <v>400000</v>
      </c>
    </row>
    <row r="320" spans="1:7" x14ac:dyDescent="0.45">
      <c r="A320" s="10">
        <v>42847</v>
      </c>
      <c r="B320" t="s">
        <v>295</v>
      </c>
      <c r="G320" s="2">
        <v>5676020</v>
      </c>
    </row>
    <row r="321" spans="1:8" x14ac:dyDescent="0.45">
      <c r="A321" s="3">
        <v>42855</v>
      </c>
      <c r="B321" t="s">
        <v>297</v>
      </c>
      <c r="F321" s="2">
        <f>SUM(F293:F320)</f>
        <v>6810000</v>
      </c>
      <c r="G321" s="2">
        <f>SUM(G293:G320)</f>
        <v>6076020</v>
      </c>
    </row>
    <row r="322" spans="1:8" x14ac:dyDescent="0.45">
      <c r="F322" s="2">
        <v>13056627</v>
      </c>
      <c r="G322" s="2">
        <v>8444690</v>
      </c>
      <c r="H322" s="2">
        <v>4611937</v>
      </c>
    </row>
    <row r="323" spans="1:8" x14ac:dyDescent="0.45">
      <c r="A323" s="5" t="s">
        <v>298</v>
      </c>
      <c r="B323" s="5"/>
      <c r="C323" s="5"/>
      <c r="D323" s="5"/>
    </row>
    <row r="324" spans="1:8" x14ac:dyDescent="0.45">
      <c r="A324" s="5" t="s">
        <v>299</v>
      </c>
      <c r="B324" s="5"/>
      <c r="C324" s="5"/>
      <c r="D324" s="5"/>
    </row>
    <row r="325" spans="1:8" x14ac:dyDescent="0.45">
      <c r="A325" s="5"/>
      <c r="B325" s="5"/>
      <c r="C325" s="5" t="s">
        <v>300</v>
      </c>
      <c r="D325" s="5"/>
    </row>
    <row r="326" spans="1:8" x14ac:dyDescent="0.45">
      <c r="A326" s="5" t="s">
        <v>301</v>
      </c>
      <c r="B326" s="5"/>
      <c r="C326" s="5"/>
      <c r="D326" s="5"/>
    </row>
    <row r="327" spans="1:8" x14ac:dyDescent="0.45">
      <c r="A327" s="5" t="s">
        <v>302</v>
      </c>
      <c r="B327" s="5"/>
      <c r="C327" s="5"/>
      <c r="D327" s="5"/>
    </row>
    <row r="328" spans="1:8" x14ac:dyDescent="0.45">
      <c r="A328" s="5" t="s">
        <v>303</v>
      </c>
      <c r="B328" s="5"/>
      <c r="C328" s="5"/>
      <c r="D328" s="5"/>
    </row>
    <row r="329" spans="1:8" x14ac:dyDescent="0.45">
      <c r="A329" s="5" t="s">
        <v>304</v>
      </c>
      <c r="B329" s="5"/>
      <c r="C329" s="5"/>
      <c r="D329" s="5"/>
    </row>
    <row r="330" spans="1:8" x14ac:dyDescent="0.45">
      <c r="A330" s="3">
        <v>42863</v>
      </c>
      <c r="B330" t="s">
        <v>313</v>
      </c>
      <c r="F330" s="2">
        <v>200000</v>
      </c>
    </row>
    <row r="331" spans="1:8" x14ac:dyDescent="0.45">
      <c r="A331" s="3">
        <v>42863</v>
      </c>
      <c r="B331" t="s">
        <v>309</v>
      </c>
      <c r="G331" s="2">
        <v>248000</v>
      </c>
    </row>
    <row r="332" spans="1:8" x14ac:dyDescent="0.45">
      <c r="B332" t="s">
        <v>310</v>
      </c>
      <c r="G332">
        <v>500</v>
      </c>
    </row>
    <row r="333" spans="1:8" x14ac:dyDescent="0.45">
      <c r="A333" s="3">
        <v>42886</v>
      </c>
      <c r="B333" t="s">
        <v>311</v>
      </c>
      <c r="F333" s="2">
        <v>200000</v>
      </c>
    </row>
    <row r="334" spans="1:8" x14ac:dyDescent="0.45">
      <c r="A334" t="s">
        <v>312</v>
      </c>
      <c r="F334" s="2">
        <v>400000</v>
      </c>
      <c r="G334" s="2">
        <v>248500</v>
      </c>
    </row>
    <row r="335" spans="1:8" x14ac:dyDescent="0.45">
      <c r="F335" s="2">
        <v>13456627</v>
      </c>
      <c r="G335" s="2">
        <v>8693190</v>
      </c>
      <c r="H335" s="2">
        <v>4763437</v>
      </c>
    </row>
    <row r="336" spans="1:8" x14ac:dyDescent="0.45">
      <c r="A336" s="3">
        <v>42891</v>
      </c>
      <c r="B336" t="s">
        <v>314</v>
      </c>
      <c r="G336" s="2">
        <v>1376000</v>
      </c>
    </row>
    <row r="337" spans="1:8" x14ac:dyDescent="0.45">
      <c r="B337" t="s">
        <v>315</v>
      </c>
      <c r="G337" s="2">
        <v>170000</v>
      </c>
    </row>
    <row r="338" spans="1:8" x14ac:dyDescent="0.45">
      <c r="A338" s="3">
        <v>42902</v>
      </c>
      <c r="B338" t="s">
        <v>316</v>
      </c>
      <c r="G338" s="2">
        <v>100000</v>
      </c>
    </row>
    <row r="339" spans="1:8" x14ac:dyDescent="0.45">
      <c r="B339" t="s">
        <v>310</v>
      </c>
      <c r="G339" s="2">
        <v>1500</v>
      </c>
    </row>
    <row r="340" spans="1:8" x14ac:dyDescent="0.45">
      <c r="B340" t="s">
        <v>317</v>
      </c>
      <c r="F340">
        <v>1603</v>
      </c>
    </row>
    <row r="341" spans="1:8" x14ac:dyDescent="0.45">
      <c r="A341" t="s">
        <v>320</v>
      </c>
      <c r="F341">
        <v>1603</v>
      </c>
      <c r="G341" s="2">
        <f>SUM(G336:G340)</f>
        <v>1647500</v>
      </c>
    </row>
    <row r="342" spans="1:8" x14ac:dyDescent="0.45">
      <c r="F342" s="2">
        <v>13458230</v>
      </c>
      <c r="G342" s="2">
        <v>10340690</v>
      </c>
      <c r="H342" s="2">
        <v>3117540</v>
      </c>
    </row>
    <row r="343" spans="1:8" x14ac:dyDescent="0.45">
      <c r="A343" s="3">
        <v>42975</v>
      </c>
      <c r="B343" t="s">
        <v>321</v>
      </c>
      <c r="G343" s="2">
        <v>400000</v>
      </c>
    </row>
    <row r="344" spans="1:8" x14ac:dyDescent="0.45">
      <c r="B344" t="s">
        <v>322</v>
      </c>
      <c r="F344" s="2">
        <v>50000</v>
      </c>
    </row>
    <row r="345" spans="1:8" x14ac:dyDescent="0.45">
      <c r="A345" t="s">
        <v>323</v>
      </c>
      <c r="B345" t="s">
        <v>324</v>
      </c>
      <c r="G345" s="2">
        <v>500</v>
      </c>
      <c r="H345" s="2">
        <v>2767040</v>
      </c>
    </row>
    <row r="346" spans="1:8" x14ac:dyDescent="0.45">
      <c r="A346" t="s">
        <v>325</v>
      </c>
      <c r="F346" s="2">
        <v>50000</v>
      </c>
      <c r="G346" s="2">
        <v>400500</v>
      </c>
    </row>
    <row r="347" spans="1:8" x14ac:dyDescent="0.45">
      <c r="F347" s="2">
        <v>13508230</v>
      </c>
      <c r="G347" s="2">
        <v>10741190</v>
      </c>
      <c r="H347" s="2">
        <v>2767040</v>
      </c>
    </row>
    <row r="348" spans="1:8" x14ac:dyDescent="0.45">
      <c r="A348" s="3">
        <v>42983</v>
      </c>
      <c r="B348" t="s">
        <v>326</v>
      </c>
      <c r="G348" s="2">
        <v>138000</v>
      </c>
    </row>
    <row r="349" spans="1:8" x14ac:dyDescent="0.45">
      <c r="A349" s="3"/>
      <c r="B349" t="s">
        <v>324</v>
      </c>
      <c r="G349" s="2">
        <v>500</v>
      </c>
    </row>
    <row r="350" spans="1:8" x14ac:dyDescent="0.45">
      <c r="A350" s="3">
        <v>43004</v>
      </c>
      <c r="B350" t="s">
        <v>327</v>
      </c>
      <c r="F350" s="2">
        <v>100000</v>
      </c>
    </row>
    <row r="351" spans="1:8" x14ac:dyDescent="0.45">
      <c r="B351" t="s">
        <v>328</v>
      </c>
      <c r="F351" s="2">
        <v>10000</v>
      </c>
      <c r="H351" s="2">
        <v>2738540</v>
      </c>
    </row>
    <row r="352" spans="1:8" x14ac:dyDescent="0.45">
      <c r="A352" s="3">
        <v>43007</v>
      </c>
      <c r="B352" t="s">
        <v>331</v>
      </c>
      <c r="F352" s="2">
        <v>100000</v>
      </c>
    </row>
    <row r="353" spans="1:8" x14ac:dyDescent="0.45">
      <c r="A353" s="3">
        <v>43008</v>
      </c>
      <c r="B353" t="s">
        <v>332</v>
      </c>
      <c r="F353" s="2">
        <v>1000000</v>
      </c>
    </row>
    <row r="354" spans="1:8" x14ac:dyDescent="0.45">
      <c r="A354" t="s">
        <v>333</v>
      </c>
      <c r="F354" s="2">
        <v>1210000</v>
      </c>
      <c r="G354" s="2">
        <v>138500</v>
      </c>
    </row>
    <row r="355" spans="1:8" x14ac:dyDescent="0.45">
      <c r="F355" s="2">
        <v>14718230</v>
      </c>
      <c r="G355" s="2">
        <v>10879690</v>
      </c>
      <c r="H355" s="2">
        <v>3838540</v>
      </c>
    </row>
    <row r="356" spans="1:8" x14ac:dyDescent="0.45">
      <c r="A356" s="3">
        <v>43021</v>
      </c>
      <c r="B356" t="s">
        <v>334</v>
      </c>
      <c r="F356" s="2">
        <v>100000</v>
      </c>
    </row>
    <row r="357" spans="1:8" x14ac:dyDescent="0.45">
      <c r="A357" s="3">
        <v>43023</v>
      </c>
      <c r="B357" t="s">
        <v>335</v>
      </c>
      <c r="F357" s="2">
        <v>100000</v>
      </c>
    </row>
    <row r="358" spans="1:8" x14ac:dyDescent="0.45">
      <c r="A358" s="3">
        <v>43024</v>
      </c>
      <c r="B358" t="s">
        <v>336</v>
      </c>
      <c r="G358" s="2">
        <v>188960</v>
      </c>
    </row>
    <row r="359" spans="1:8" ht="20.25" customHeight="1" x14ac:dyDescent="0.45">
      <c r="A359" s="3">
        <v>43024</v>
      </c>
      <c r="B359" t="s">
        <v>337</v>
      </c>
      <c r="G359" s="2">
        <v>76000</v>
      </c>
    </row>
    <row r="360" spans="1:8" ht="20.25" customHeight="1" x14ac:dyDescent="0.45">
      <c r="A360" s="3">
        <v>43024</v>
      </c>
      <c r="B360" t="s">
        <v>338</v>
      </c>
      <c r="G360" s="2">
        <v>258920</v>
      </c>
      <c r="H360" s="2">
        <v>3514660</v>
      </c>
    </row>
    <row r="361" spans="1:8" ht="20.25" customHeight="1" x14ac:dyDescent="0.45">
      <c r="A361" s="3">
        <v>43026</v>
      </c>
      <c r="B361" t="s">
        <v>339</v>
      </c>
      <c r="F361" s="2">
        <v>100000</v>
      </c>
      <c r="G361" s="2"/>
    </row>
    <row r="362" spans="1:8" ht="20.25" customHeight="1" x14ac:dyDescent="0.45">
      <c r="A362" s="3">
        <v>43027</v>
      </c>
      <c r="B362" t="s">
        <v>340</v>
      </c>
      <c r="F362" s="2">
        <v>200000</v>
      </c>
      <c r="G362" s="2"/>
    </row>
    <row r="363" spans="1:8" ht="20.25" customHeight="1" x14ac:dyDescent="0.45">
      <c r="A363" s="3">
        <v>43031</v>
      </c>
      <c r="B363" t="s">
        <v>341</v>
      </c>
      <c r="F363" s="2">
        <v>100000</v>
      </c>
      <c r="G363" s="2"/>
    </row>
    <row r="364" spans="1:8" ht="20.25" customHeight="1" x14ac:dyDescent="0.45">
      <c r="A364" s="3">
        <v>43031</v>
      </c>
      <c r="B364" t="s">
        <v>342</v>
      </c>
      <c r="F364" s="2">
        <v>200000</v>
      </c>
      <c r="G364" s="2"/>
    </row>
    <row r="365" spans="1:8" ht="20.25" customHeight="1" x14ac:dyDescent="0.45">
      <c r="A365" s="3"/>
      <c r="B365" t="s">
        <v>343</v>
      </c>
      <c r="F365" s="2">
        <v>50000</v>
      </c>
      <c r="G365" s="2"/>
    </row>
    <row r="366" spans="1:8" ht="20.25" customHeight="1" x14ac:dyDescent="0.45">
      <c r="A366" s="3">
        <v>43032</v>
      </c>
      <c r="B366" t="s">
        <v>344</v>
      </c>
      <c r="F366" s="2">
        <v>400000</v>
      </c>
      <c r="G366" s="2"/>
    </row>
    <row r="367" spans="1:8" ht="20.25" customHeight="1" x14ac:dyDescent="0.45">
      <c r="A367" s="3"/>
      <c r="B367" t="s">
        <v>345</v>
      </c>
      <c r="G367" s="2">
        <v>869000</v>
      </c>
    </row>
    <row r="368" spans="1:8" ht="20.25" customHeight="1" x14ac:dyDescent="0.45">
      <c r="A368" s="3">
        <v>43032</v>
      </c>
      <c r="B368" t="s">
        <v>346</v>
      </c>
      <c r="G368" s="2">
        <v>2000000</v>
      </c>
    </row>
    <row r="369" spans="1:8" ht="20.25" customHeight="1" x14ac:dyDescent="0.45">
      <c r="A369" s="3">
        <v>43034</v>
      </c>
      <c r="B369" t="s">
        <v>347</v>
      </c>
      <c r="F369" s="2">
        <v>100000</v>
      </c>
      <c r="G369" s="2"/>
    </row>
    <row r="370" spans="1:8" ht="20.25" customHeight="1" x14ac:dyDescent="0.45">
      <c r="A370" s="3"/>
      <c r="B370" t="s">
        <v>348</v>
      </c>
      <c r="F370" s="2">
        <v>300000</v>
      </c>
      <c r="G370" s="2"/>
    </row>
    <row r="371" spans="1:8" ht="20.25" customHeight="1" x14ac:dyDescent="0.45">
      <c r="A371" s="3">
        <v>43039</v>
      </c>
      <c r="B371" t="s">
        <v>349</v>
      </c>
      <c r="G371" s="2">
        <v>1500</v>
      </c>
    </row>
    <row r="372" spans="1:8" ht="20.25" customHeight="1" x14ac:dyDescent="0.45">
      <c r="A372" s="3" t="s">
        <v>350</v>
      </c>
      <c r="F372" s="2">
        <f>SUM(F356:F371)</f>
        <v>1650000</v>
      </c>
      <c r="G372" s="2">
        <f>SUM(G356:G371)</f>
        <v>3394380</v>
      </c>
      <c r="H372" s="2">
        <v>2094160</v>
      </c>
    </row>
    <row r="373" spans="1:8" ht="20.25" customHeight="1" x14ac:dyDescent="0.45">
      <c r="A373" s="3"/>
      <c r="F373" s="2">
        <v>16368230</v>
      </c>
      <c r="G373" s="2">
        <v>14274070</v>
      </c>
    </row>
    <row r="374" spans="1:8" ht="20.25" customHeight="1" x14ac:dyDescent="0.45">
      <c r="A374" s="3">
        <v>43042</v>
      </c>
      <c r="B374" t="s">
        <v>351</v>
      </c>
      <c r="F374" s="2"/>
      <c r="G374" s="2">
        <v>209700</v>
      </c>
    </row>
    <row r="375" spans="1:8" ht="20.25" customHeight="1" x14ac:dyDescent="0.45">
      <c r="A375" s="3">
        <v>43048</v>
      </c>
      <c r="B375" t="s">
        <v>352</v>
      </c>
      <c r="F375" s="2">
        <v>50000</v>
      </c>
      <c r="G375" s="2"/>
    </row>
    <row r="376" spans="1:8" ht="20.25" customHeight="1" x14ac:dyDescent="0.45">
      <c r="A376" s="3"/>
      <c r="B376" t="s">
        <v>353</v>
      </c>
      <c r="F376" s="2">
        <v>50000</v>
      </c>
      <c r="G376" s="2"/>
    </row>
    <row r="377" spans="1:8" ht="20.25" customHeight="1" x14ac:dyDescent="0.45">
      <c r="A377" s="3"/>
      <c r="B377" t="s">
        <v>354</v>
      </c>
      <c r="F377" s="2">
        <v>100000</v>
      </c>
      <c r="G377" s="2"/>
    </row>
    <row r="378" spans="1:8" ht="20.25" customHeight="1" x14ac:dyDescent="0.45">
      <c r="A378" s="3">
        <v>43049</v>
      </c>
      <c r="B378" t="s">
        <v>355</v>
      </c>
      <c r="F378" s="2">
        <v>100000</v>
      </c>
      <c r="G378" s="2"/>
    </row>
    <row r="379" spans="1:8" ht="20.25" customHeight="1" x14ac:dyDescent="0.45">
      <c r="A379" s="3"/>
      <c r="B379" t="s">
        <v>356</v>
      </c>
      <c r="F379" s="2">
        <v>100000</v>
      </c>
      <c r="G379" s="2"/>
    </row>
    <row r="380" spans="1:8" ht="20.25" customHeight="1" x14ac:dyDescent="0.45">
      <c r="A380" s="3"/>
      <c r="B380" t="s">
        <v>357</v>
      </c>
      <c r="F380" s="2">
        <v>100000</v>
      </c>
      <c r="G380" s="2"/>
    </row>
    <row r="381" spans="1:8" ht="20.25" customHeight="1" x14ac:dyDescent="0.45">
      <c r="A381" s="3">
        <v>43051</v>
      </c>
      <c r="B381" t="s">
        <v>358</v>
      </c>
      <c r="F381" s="2">
        <v>200000</v>
      </c>
      <c r="G381" s="2"/>
    </row>
    <row r="382" spans="1:8" ht="20.25" customHeight="1" x14ac:dyDescent="0.45">
      <c r="A382" s="3">
        <v>43055</v>
      </c>
      <c r="B382" t="s">
        <v>359</v>
      </c>
      <c r="F382" s="2">
        <v>100000</v>
      </c>
      <c r="G382" s="2"/>
    </row>
    <row r="383" spans="1:8" ht="20.25" customHeight="1" x14ac:dyDescent="0.45">
      <c r="A383" s="3">
        <v>43056</v>
      </c>
      <c r="B383" t="s">
        <v>360</v>
      </c>
      <c r="F383" s="2">
        <v>100000</v>
      </c>
      <c r="G383" s="2"/>
    </row>
    <row r="384" spans="1:8" ht="20.25" customHeight="1" x14ac:dyDescent="0.45">
      <c r="A384" s="3">
        <v>43059</v>
      </c>
      <c r="B384" t="s">
        <v>361</v>
      </c>
      <c r="F384" s="2">
        <v>500000</v>
      </c>
      <c r="G384" s="2"/>
    </row>
    <row r="385" spans="1:7" ht="20.25" customHeight="1" x14ac:dyDescent="0.45">
      <c r="A385" s="3"/>
      <c r="B385" t="s">
        <v>362</v>
      </c>
      <c r="F385" s="2">
        <v>500000</v>
      </c>
      <c r="G385" s="2"/>
    </row>
    <row r="386" spans="1:7" ht="20.25" customHeight="1" x14ac:dyDescent="0.45">
      <c r="A386" s="3"/>
      <c r="B386" t="s">
        <v>363</v>
      </c>
      <c r="D386" t="s">
        <v>365</v>
      </c>
      <c r="F386" s="2">
        <v>500000</v>
      </c>
      <c r="G386" s="2"/>
    </row>
    <row r="387" spans="1:7" ht="20.25" customHeight="1" x14ac:dyDescent="0.45">
      <c r="A387" s="3"/>
      <c r="B387" t="s">
        <v>364</v>
      </c>
      <c r="D387" t="s">
        <v>365</v>
      </c>
      <c r="F387" s="2">
        <v>300000</v>
      </c>
      <c r="G387" s="2"/>
    </row>
    <row r="388" spans="1:7" ht="20.25" customHeight="1" x14ac:dyDescent="0.45">
      <c r="A388" s="3"/>
      <c r="B388" t="s">
        <v>366</v>
      </c>
      <c r="F388" s="2">
        <v>200000</v>
      </c>
      <c r="G388" s="2"/>
    </row>
    <row r="389" spans="1:7" ht="20.25" customHeight="1" x14ac:dyDescent="0.45">
      <c r="A389" s="3"/>
      <c r="B389" t="s">
        <v>367</v>
      </c>
      <c r="D389" t="s">
        <v>365</v>
      </c>
      <c r="F389" s="2">
        <v>100000</v>
      </c>
      <c r="G389" s="2"/>
    </row>
    <row r="390" spans="1:7" ht="20.25" customHeight="1" x14ac:dyDescent="0.45">
      <c r="A390" s="3"/>
      <c r="B390" t="s">
        <v>368</v>
      </c>
      <c r="F390" s="2">
        <v>100000</v>
      </c>
      <c r="G390" s="2"/>
    </row>
    <row r="391" spans="1:7" ht="20.25" customHeight="1" x14ac:dyDescent="0.45">
      <c r="A391" s="3"/>
      <c r="B391" t="s">
        <v>369</v>
      </c>
      <c r="F391" s="2">
        <v>100000</v>
      </c>
      <c r="G391" s="2"/>
    </row>
    <row r="392" spans="1:7" ht="20.25" customHeight="1" x14ac:dyDescent="0.45">
      <c r="A392" s="3"/>
      <c r="B392" t="s">
        <v>370</v>
      </c>
      <c r="F392" s="2">
        <v>100000</v>
      </c>
      <c r="G392" s="2"/>
    </row>
    <row r="393" spans="1:7" ht="20.25" customHeight="1" x14ac:dyDescent="0.45">
      <c r="A393" s="3"/>
      <c r="B393" t="s">
        <v>371</v>
      </c>
      <c r="F393" s="2">
        <v>100000</v>
      </c>
      <c r="G393" s="2"/>
    </row>
    <row r="394" spans="1:7" ht="20.25" customHeight="1" x14ac:dyDescent="0.45">
      <c r="A394" s="3"/>
      <c r="B394" t="s">
        <v>372</v>
      </c>
      <c r="F394" s="2">
        <v>100000</v>
      </c>
      <c r="G394" s="2"/>
    </row>
    <row r="395" spans="1:7" ht="20.25" customHeight="1" x14ac:dyDescent="0.45">
      <c r="A395" s="3"/>
      <c r="B395" t="s">
        <v>373</v>
      </c>
      <c r="F395" s="2">
        <v>100000</v>
      </c>
      <c r="G395" s="2"/>
    </row>
    <row r="396" spans="1:7" ht="20.25" customHeight="1" x14ac:dyDescent="0.45">
      <c r="A396" s="3"/>
      <c r="B396" s="5" t="s">
        <v>402</v>
      </c>
      <c r="C396" s="5"/>
      <c r="D396" s="5" t="s">
        <v>403</v>
      </c>
      <c r="E396" s="5"/>
      <c r="F396" s="2"/>
      <c r="G396" s="2"/>
    </row>
    <row r="397" spans="1:7" ht="20.25" customHeight="1" x14ac:dyDescent="0.45">
      <c r="A397" s="3"/>
      <c r="B397" s="5"/>
      <c r="C397" s="5" t="s">
        <v>404</v>
      </c>
      <c r="D397" s="5"/>
      <c r="E397" s="5"/>
      <c r="G397" s="2"/>
    </row>
    <row r="398" spans="1:7" ht="20.25" customHeight="1" x14ac:dyDescent="0.45">
      <c r="A398" s="3"/>
      <c r="B398" t="s">
        <v>374</v>
      </c>
      <c r="F398" s="2">
        <v>200000</v>
      </c>
      <c r="G398" s="2"/>
    </row>
    <row r="399" spans="1:7" ht="20.25" customHeight="1" x14ac:dyDescent="0.45">
      <c r="A399" s="3"/>
      <c r="B399" t="s">
        <v>375</v>
      </c>
      <c r="F399" s="2">
        <v>100000</v>
      </c>
      <c r="G399" s="2"/>
    </row>
    <row r="400" spans="1:7" ht="20.25" customHeight="1" x14ac:dyDescent="0.45">
      <c r="A400" s="3"/>
      <c r="B400" t="s">
        <v>376</v>
      </c>
      <c r="F400" s="2">
        <v>100000</v>
      </c>
      <c r="G400" s="2"/>
    </row>
    <row r="401" spans="1:8" ht="20.25" customHeight="1" x14ac:dyDescent="0.45">
      <c r="A401" s="3">
        <v>43062</v>
      </c>
      <c r="B401" t="s">
        <v>377</v>
      </c>
      <c r="F401" s="2"/>
      <c r="G401" s="2">
        <v>2770950</v>
      </c>
    </row>
    <row r="402" spans="1:8" ht="20.25" customHeight="1" x14ac:dyDescent="0.45">
      <c r="A402" s="3">
        <v>43069</v>
      </c>
      <c r="B402" t="s">
        <v>378</v>
      </c>
      <c r="F402" s="2">
        <v>50000</v>
      </c>
      <c r="G402" s="2"/>
    </row>
    <row r="403" spans="1:8" ht="20.25" customHeight="1" x14ac:dyDescent="0.45">
      <c r="A403" s="3"/>
      <c r="B403" t="s">
        <v>379</v>
      </c>
      <c r="F403" s="2"/>
      <c r="G403" s="2">
        <v>5400</v>
      </c>
      <c r="H403" s="2">
        <v>3158110</v>
      </c>
    </row>
    <row r="404" spans="1:8" ht="20.25" customHeight="1" x14ac:dyDescent="0.45">
      <c r="A404" s="3" t="s">
        <v>394</v>
      </c>
      <c r="F404" s="2">
        <f>SUM(F375:F403)</f>
        <v>4050000</v>
      </c>
      <c r="G404" s="2">
        <f>SUM(G374:G403)</f>
        <v>2986050</v>
      </c>
    </row>
    <row r="405" spans="1:8" ht="20.25" customHeight="1" x14ac:dyDescent="0.45">
      <c r="A405" s="3"/>
      <c r="F405" s="2">
        <v>20418230</v>
      </c>
      <c r="G405" s="2">
        <v>17260120</v>
      </c>
      <c r="H405" s="2">
        <v>3158110</v>
      </c>
    </row>
    <row r="406" spans="1:8" ht="20.25" customHeight="1" x14ac:dyDescent="0.45">
      <c r="A406" s="3">
        <v>43438</v>
      </c>
      <c r="B406" t="s">
        <v>388</v>
      </c>
      <c r="F406" s="2"/>
      <c r="G406" s="2">
        <v>138280</v>
      </c>
      <c r="H406" s="2"/>
    </row>
    <row r="407" spans="1:8" ht="20.25" customHeight="1" x14ac:dyDescent="0.45">
      <c r="A407" s="3"/>
      <c r="B407" t="s">
        <v>389</v>
      </c>
      <c r="F407" s="2"/>
      <c r="G407" s="2">
        <v>500</v>
      </c>
      <c r="H407" s="2"/>
    </row>
    <row r="408" spans="1:8" ht="20.25" customHeight="1" x14ac:dyDescent="0.45">
      <c r="A408" s="3">
        <v>43450</v>
      </c>
      <c r="B408" t="s">
        <v>386</v>
      </c>
      <c r="F408" s="2">
        <v>1272</v>
      </c>
      <c r="G408" s="2"/>
      <c r="H408" s="2"/>
    </row>
    <row r="409" spans="1:8" ht="20.25" customHeight="1" x14ac:dyDescent="0.45">
      <c r="A409" s="3">
        <v>43455</v>
      </c>
      <c r="B409" t="s">
        <v>390</v>
      </c>
      <c r="F409" s="2">
        <v>100000</v>
      </c>
      <c r="G409" s="2"/>
      <c r="H409" s="2"/>
    </row>
    <row r="410" spans="1:8" ht="20.25" customHeight="1" x14ac:dyDescent="0.45">
      <c r="A410" s="3">
        <v>43464</v>
      </c>
      <c r="B410" t="s">
        <v>391</v>
      </c>
      <c r="F410" s="2">
        <v>100000</v>
      </c>
      <c r="G410" s="2"/>
      <c r="H410" s="2"/>
    </row>
    <row r="411" spans="1:8" ht="20.25" customHeight="1" x14ac:dyDescent="0.45">
      <c r="A411" s="3">
        <v>43464</v>
      </c>
      <c r="B411" t="s">
        <v>392</v>
      </c>
      <c r="F411" s="2">
        <v>30000</v>
      </c>
      <c r="G411" s="2"/>
      <c r="H411" s="2"/>
    </row>
    <row r="412" spans="1:8" ht="20.25" customHeight="1" x14ac:dyDescent="0.45">
      <c r="A412" s="3">
        <v>43464</v>
      </c>
      <c r="B412" t="s">
        <v>393</v>
      </c>
      <c r="F412" s="2"/>
      <c r="G412" s="2">
        <v>189000</v>
      </c>
      <c r="H412" s="2"/>
    </row>
    <row r="413" spans="1:8" ht="20.25" customHeight="1" x14ac:dyDescent="0.45">
      <c r="A413" s="3"/>
      <c r="B413" t="s">
        <v>389</v>
      </c>
      <c r="F413" s="2"/>
      <c r="G413" s="2">
        <v>500</v>
      </c>
      <c r="H413" s="2"/>
    </row>
    <row r="414" spans="1:8" ht="20.25" customHeight="1" x14ac:dyDescent="0.45">
      <c r="A414" s="3" t="s">
        <v>387</v>
      </c>
      <c r="F414" s="2">
        <f>SUM(F406:F413)</f>
        <v>231272</v>
      </c>
      <c r="G414" s="2">
        <f>SUM(G406:G413)</f>
        <v>328280</v>
      </c>
      <c r="H414" s="2"/>
    </row>
    <row r="415" spans="1:8" ht="20.25" customHeight="1" x14ac:dyDescent="0.45">
      <c r="A415" s="3"/>
      <c r="F415" s="2">
        <v>20649502</v>
      </c>
      <c r="G415" s="2">
        <v>17588400</v>
      </c>
      <c r="H415" s="2">
        <v>3061102</v>
      </c>
    </row>
    <row r="416" spans="1:8" ht="20.25" customHeight="1" x14ac:dyDescent="0.45">
      <c r="A416" s="3" t="s">
        <v>395</v>
      </c>
      <c r="B416" t="s">
        <v>396</v>
      </c>
      <c r="F416" s="2"/>
      <c r="G416" s="2">
        <v>268000</v>
      </c>
      <c r="H416" s="2"/>
    </row>
    <row r="417" spans="1:8" ht="20.25" customHeight="1" x14ac:dyDescent="0.45">
      <c r="A417" s="3"/>
      <c r="B417" t="s">
        <v>397</v>
      </c>
      <c r="F417" s="2"/>
      <c r="G417" s="2">
        <v>500</v>
      </c>
      <c r="H417" s="2">
        <v>2792602</v>
      </c>
    </row>
    <row r="418" spans="1:8" ht="20.25" customHeight="1" x14ac:dyDescent="0.45">
      <c r="A418" s="3" t="s">
        <v>398</v>
      </c>
      <c r="F418" s="2"/>
      <c r="G418" s="2">
        <v>268500</v>
      </c>
      <c r="H418" s="2"/>
    </row>
    <row r="419" spans="1:8" ht="20.25" customHeight="1" x14ac:dyDescent="0.45">
      <c r="A419" s="3" t="s">
        <v>399</v>
      </c>
      <c r="F419" s="2">
        <v>20649502</v>
      </c>
      <c r="G419" s="2">
        <v>17856900</v>
      </c>
      <c r="H419" s="2">
        <v>2792602</v>
      </c>
    </row>
    <row r="420" spans="1:8" ht="20.25" customHeight="1" x14ac:dyDescent="0.45">
      <c r="A420" s="3"/>
      <c r="F420" s="2"/>
      <c r="G420" s="2"/>
      <c r="H420" s="2"/>
    </row>
    <row r="421" spans="1:8" ht="20.25" customHeight="1" x14ac:dyDescent="0.45">
      <c r="A421" s="3"/>
      <c r="F421" s="2"/>
      <c r="G421" s="2"/>
      <c r="H421" s="2"/>
    </row>
    <row r="422" spans="1:8" ht="20.25" customHeight="1" x14ac:dyDescent="0.45">
      <c r="A422" s="3"/>
      <c r="F422" s="2"/>
      <c r="G422" s="2"/>
      <c r="H422" s="2"/>
    </row>
    <row r="423" spans="1:8" ht="20.25" customHeight="1" x14ac:dyDescent="0.45">
      <c r="A423" s="3"/>
      <c r="F423" s="2"/>
      <c r="G423" s="2"/>
      <c r="H423" s="2"/>
    </row>
    <row r="424" spans="1:8" ht="20.25" customHeight="1" x14ac:dyDescent="0.45">
      <c r="A424" s="3"/>
      <c r="F424" s="2"/>
      <c r="G424" s="2"/>
      <c r="H424" s="2"/>
    </row>
    <row r="425" spans="1:8" ht="20.25" customHeight="1" x14ac:dyDescent="0.45">
      <c r="A425" s="3"/>
      <c r="F425" s="2"/>
      <c r="G425" s="2"/>
      <c r="H425" s="2"/>
    </row>
    <row r="426" spans="1:8" ht="20.25" customHeight="1" x14ac:dyDescent="0.45">
      <c r="A426" s="3"/>
      <c r="F426" s="2"/>
      <c r="G426" s="2"/>
      <c r="H426" s="2"/>
    </row>
    <row r="427" spans="1:8" ht="20.25" customHeight="1" x14ac:dyDescent="0.45">
      <c r="A427" s="3"/>
      <c r="F427" s="2"/>
      <c r="G427" s="2"/>
      <c r="H427" s="2"/>
    </row>
    <row r="428" spans="1:8" ht="20.25" customHeight="1" x14ac:dyDescent="0.45">
      <c r="A428" s="3"/>
      <c r="F428" s="2"/>
      <c r="G428" s="2"/>
      <c r="H428" s="2"/>
    </row>
    <row r="429" spans="1:8" ht="20.25" customHeight="1" x14ac:dyDescent="0.45">
      <c r="A429" s="3"/>
      <c r="F429" s="2"/>
      <c r="G429" s="2"/>
      <c r="H429" s="2"/>
    </row>
    <row r="430" spans="1:8" ht="20.25" customHeight="1" x14ac:dyDescent="0.45">
      <c r="A430" s="3"/>
      <c r="F430" s="2"/>
      <c r="G430" s="2"/>
      <c r="H430" s="2"/>
    </row>
    <row r="431" spans="1:8" ht="20.25" customHeight="1" x14ac:dyDescent="0.45">
      <c r="A431" s="3"/>
      <c r="F431" s="2"/>
      <c r="G431" s="2"/>
      <c r="H431" s="2"/>
    </row>
    <row r="432" spans="1:8" ht="20.25" customHeight="1" x14ac:dyDescent="0.45">
      <c r="A432" s="3"/>
      <c r="F432" s="2"/>
      <c r="G432" s="2"/>
      <c r="H432" s="2"/>
    </row>
    <row r="433" spans="1:8" ht="20.25" customHeight="1" x14ac:dyDescent="0.45">
      <c r="A433" s="3"/>
      <c r="F433" s="2"/>
      <c r="G433" s="2"/>
      <c r="H433" s="2"/>
    </row>
    <row r="434" spans="1:8" ht="20.25" customHeight="1" x14ac:dyDescent="0.45">
      <c r="A434" s="3"/>
      <c r="F434" s="2"/>
      <c r="G434" s="2"/>
      <c r="H434" s="2"/>
    </row>
    <row r="435" spans="1:8" ht="20.25" customHeight="1" x14ac:dyDescent="0.45">
      <c r="A435" s="3"/>
      <c r="F435" s="2"/>
      <c r="G435" s="2"/>
      <c r="H435" s="2"/>
    </row>
    <row r="436" spans="1:8" ht="20.25" customHeight="1" x14ac:dyDescent="0.45">
      <c r="A436" s="3"/>
      <c r="F436" s="2"/>
      <c r="G436" s="2"/>
      <c r="H436" s="2"/>
    </row>
    <row r="437" spans="1:8" ht="20.25" customHeight="1" x14ac:dyDescent="0.45">
      <c r="A437" s="3"/>
      <c r="F437" s="2"/>
      <c r="G437" s="2"/>
      <c r="H437" s="2"/>
    </row>
    <row r="438" spans="1:8" ht="20.25" customHeight="1" x14ac:dyDescent="0.45">
      <c r="A438" s="3"/>
      <c r="F438" s="2"/>
      <c r="G438" s="2"/>
      <c r="H438" s="2"/>
    </row>
    <row r="439" spans="1:8" ht="20.25" customHeight="1" x14ac:dyDescent="0.45">
      <c r="A439" s="3"/>
      <c r="F439" s="2"/>
      <c r="G439" s="2"/>
      <c r="H439" s="2"/>
    </row>
    <row r="440" spans="1:8" ht="20.25" customHeight="1" x14ac:dyDescent="0.45">
      <c r="A440" s="3"/>
      <c r="F440" s="2"/>
      <c r="G440" s="2"/>
      <c r="H440" s="2"/>
    </row>
    <row r="441" spans="1:8" ht="20.25" customHeight="1" x14ac:dyDescent="0.45">
      <c r="A441" s="3"/>
      <c r="F441" s="2"/>
      <c r="G441" s="2"/>
      <c r="H441" s="2"/>
    </row>
    <row r="442" spans="1:8" ht="20.25" customHeight="1" x14ac:dyDescent="0.45">
      <c r="A442" s="3"/>
      <c r="F442" s="2"/>
      <c r="G442" s="2"/>
      <c r="H442" s="2"/>
    </row>
    <row r="443" spans="1:8" ht="20.25" customHeight="1" x14ac:dyDescent="0.45">
      <c r="A443" s="3"/>
      <c r="F443" s="2"/>
      <c r="G443" s="2"/>
      <c r="H443" s="2"/>
    </row>
    <row r="444" spans="1:8" ht="20.25" customHeight="1" x14ac:dyDescent="0.45">
      <c r="A444" s="3"/>
      <c r="F444" s="2"/>
      <c r="G444" s="2"/>
      <c r="H444" s="2"/>
    </row>
    <row r="445" spans="1:8" ht="20.25" customHeight="1" x14ac:dyDescent="0.45">
      <c r="A445" s="3"/>
      <c r="F445" s="2"/>
      <c r="G445" s="2"/>
      <c r="H445" s="2"/>
    </row>
    <row r="446" spans="1:8" ht="20.25" customHeight="1" x14ac:dyDescent="0.45">
      <c r="A446" s="3"/>
      <c r="F446" s="2"/>
      <c r="G446" s="2"/>
      <c r="H446" s="2"/>
    </row>
    <row r="447" spans="1:8" ht="20.25" customHeight="1" x14ac:dyDescent="0.45">
      <c r="A447" s="3"/>
      <c r="F447" s="2"/>
      <c r="G447" s="2"/>
      <c r="H447" s="2"/>
    </row>
    <row r="448" spans="1:8" ht="20.25" customHeight="1" x14ac:dyDescent="0.45">
      <c r="A448" s="3"/>
      <c r="F448" s="2"/>
      <c r="G448" s="2"/>
      <c r="H448" s="2"/>
    </row>
    <row r="449" spans="1:8" ht="20.25" customHeight="1" x14ac:dyDescent="0.45">
      <c r="A449" s="3"/>
      <c r="F449" s="2"/>
      <c r="G449" s="2"/>
      <c r="H449" s="2"/>
    </row>
    <row r="450" spans="1:8" ht="20.25" customHeight="1" x14ac:dyDescent="0.45">
      <c r="A450" s="3"/>
      <c r="F450" s="2"/>
      <c r="G450" s="2"/>
      <c r="H450" s="2"/>
    </row>
    <row r="451" spans="1:8" ht="20.25" customHeight="1" x14ac:dyDescent="0.45">
      <c r="A451" s="3"/>
      <c r="F451" s="2"/>
      <c r="G451" s="2"/>
      <c r="H451" s="2"/>
    </row>
    <row r="452" spans="1:8" ht="20.25" customHeight="1" x14ac:dyDescent="0.45">
      <c r="A452" s="3"/>
      <c r="F452" s="2"/>
      <c r="G452" s="2"/>
      <c r="H452" s="2"/>
    </row>
    <row r="453" spans="1:8" ht="20.25" customHeight="1" x14ac:dyDescent="0.45">
      <c r="A453" s="3"/>
      <c r="F453" s="2"/>
      <c r="G453" s="2"/>
      <c r="H453" s="2"/>
    </row>
    <row r="454" spans="1:8" ht="20.25" customHeight="1" x14ac:dyDescent="0.45">
      <c r="A454" s="16" t="s">
        <v>563</v>
      </c>
      <c r="B454" s="16"/>
      <c r="C454" s="16"/>
      <c r="D454" s="16"/>
      <c r="E454" s="16"/>
      <c r="F454" s="16"/>
      <c r="G454" s="16"/>
      <c r="H454" s="16"/>
    </row>
    <row r="455" spans="1:8" ht="20.25" customHeight="1" x14ac:dyDescent="0.45">
      <c r="A455" s="3"/>
      <c r="F455" s="17" t="s">
        <v>561</v>
      </c>
      <c r="G455" s="17"/>
      <c r="H455" s="17"/>
    </row>
    <row r="456" spans="1:8" ht="20.25" customHeight="1" x14ac:dyDescent="0.45">
      <c r="A456" s="3">
        <v>43160</v>
      </c>
      <c r="B456" t="s">
        <v>421</v>
      </c>
      <c r="F456" s="2">
        <v>2792602</v>
      </c>
      <c r="G456" s="2"/>
      <c r="H456" s="2"/>
    </row>
    <row r="457" spans="1:8" ht="20.25" customHeight="1" x14ac:dyDescent="0.45">
      <c r="A457" s="3">
        <v>43178</v>
      </c>
      <c r="B457" t="s">
        <v>406</v>
      </c>
      <c r="F457" s="2">
        <v>1000000</v>
      </c>
      <c r="G457" s="2"/>
      <c r="H457" s="2"/>
    </row>
    <row r="458" spans="1:8" ht="20.25" customHeight="1" x14ac:dyDescent="0.45">
      <c r="A458" s="3"/>
      <c r="B458" t="s">
        <v>407</v>
      </c>
      <c r="F458" s="2">
        <v>100000</v>
      </c>
      <c r="G458" s="2"/>
      <c r="H458" s="2"/>
    </row>
    <row r="459" spans="1:8" ht="20.25" customHeight="1" x14ac:dyDescent="0.45">
      <c r="A459" s="3">
        <v>43188</v>
      </c>
      <c r="B459" t="s">
        <v>408</v>
      </c>
      <c r="F459" s="2">
        <v>200000</v>
      </c>
      <c r="G459" s="2"/>
      <c r="H459" s="2"/>
    </row>
    <row r="460" spans="1:8" ht="20.25" customHeight="1" x14ac:dyDescent="0.45">
      <c r="A460" s="3">
        <v>43189</v>
      </c>
      <c r="B460" t="s">
        <v>409</v>
      </c>
      <c r="F460" s="2">
        <v>400000</v>
      </c>
      <c r="G460" s="2"/>
      <c r="H460" s="2"/>
    </row>
    <row r="461" spans="1:8" ht="20.25" customHeight="1" x14ac:dyDescent="0.45">
      <c r="A461" s="3"/>
      <c r="B461" t="s">
        <v>410</v>
      </c>
      <c r="F461" s="2">
        <v>100000</v>
      </c>
      <c r="G461" s="2"/>
      <c r="H461" s="2"/>
    </row>
    <row r="462" spans="1:8" ht="20.25" customHeight="1" x14ac:dyDescent="0.45">
      <c r="A462" s="3"/>
      <c r="B462" t="s">
        <v>411</v>
      </c>
      <c r="F462" s="2">
        <v>100000</v>
      </c>
      <c r="G462" s="2"/>
      <c r="H462" s="2"/>
    </row>
    <row r="463" spans="1:8" ht="20.25" customHeight="1" x14ac:dyDescent="0.45">
      <c r="A463" s="3"/>
      <c r="B463" t="s">
        <v>412</v>
      </c>
      <c r="F463" s="2">
        <v>100000</v>
      </c>
      <c r="G463" s="2"/>
      <c r="H463" s="2"/>
    </row>
    <row r="464" spans="1:8" ht="20.25" customHeight="1" x14ac:dyDescent="0.45">
      <c r="A464" s="3"/>
      <c r="B464" t="s">
        <v>413</v>
      </c>
      <c r="F464" s="2">
        <v>100000</v>
      </c>
      <c r="G464" s="2"/>
      <c r="H464" s="2"/>
    </row>
    <row r="465" spans="1:8" ht="20.25" customHeight="1" x14ac:dyDescent="0.45">
      <c r="A465" s="3"/>
      <c r="B465" t="s">
        <v>414</v>
      </c>
      <c r="F465" s="2">
        <v>100000</v>
      </c>
      <c r="G465" s="2"/>
      <c r="H465" s="2"/>
    </row>
    <row r="466" spans="1:8" ht="20.25" customHeight="1" x14ac:dyDescent="0.45">
      <c r="A466" s="3"/>
      <c r="B466" t="s">
        <v>415</v>
      </c>
      <c r="F466" s="2">
        <v>100000</v>
      </c>
      <c r="G466" s="2"/>
      <c r="H466" s="2"/>
    </row>
    <row r="467" spans="1:8" ht="20.25" customHeight="1" x14ac:dyDescent="0.45">
      <c r="A467" s="3"/>
      <c r="B467" t="s">
        <v>416</v>
      </c>
      <c r="F467" s="2">
        <v>100000</v>
      </c>
      <c r="G467" s="2"/>
      <c r="H467" s="2"/>
    </row>
    <row r="468" spans="1:8" ht="20.25" customHeight="1" x14ac:dyDescent="0.45">
      <c r="A468" s="3"/>
      <c r="B468" t="s">
        <v>417</v>
      </c>
      <c r="F468" s="2">
        <v>100000</v>
      </c>
      <c r="G468" s="2"/>
      <c r="H468" s="2"/>
    </row>
    <row r="469" spans="1:8" ht="20.25" customHeight="1" x14ac:dyDescent="0.45">
      <c r="A469" s="3"/>
      <c r="B469" t="s">
        <v>418</v>
      </c>
      <c r="F469" s="2">
        <v>100000</v>
      </c>
      <c r="G469" s="2"/>
      <c r="H469" s="2"/>
    </row>
    <row r="470" spans="1:8" ht="20.25" customHeight="1" x14ac:dyDescent="0.45">
      <c r="A470" s="3">
        <v>43190</v>
      </c>
      <c r="B470" t="s">
        <v>419</v>
      </c>
      <c r="F470" s="2"/>
      <c r="G470" s="2">
        <v>1028640</v>
      </c>
      <c r="H470" s="2"/>
    </row>
    <row r="471" spans="1:8" ht="20.25" customHeight="1" x14ac:dyDescent="0.45">
      <c r="A471" s="3"/>
      <c r="B471" t="s">
        <v>420</v>
      </c>
      <c r="F471" s="2"/>
      <c r="G471" s="2">
        <v>233000</v>
      </c>
      <c r="H471" s="2"/>
    </row>
    <row r="472" spans="1:8" ht="20.25" customHeight="1" x14ac:dyDescent="0.45">
      <c r="A472" s="3" t="s">
        <v>422</v>
      </c>
      <c r="F472" s="2">
        <f>SUM(F457:F471)</f>
        <v>2600000</v>
      </c>
      <c r="G472" s="2">
        <f>SUM(G470:G471)</f>
        <v>1261640</v>
      </c>
      <c r="H472" s="2"/>
    </row>
    <row r="473" spans="1:8" ht="20.25" customHeight="1" x14ac:dyDescent="0.45">
      <c r="A473" s="3"/>
      <c r="F473" s="2">
        <v>5392602</v>
      </c>
      <c r="G473" s="2">
        <v>1261640</v>
      </c>
      <c r="H473" s="2">
        <v>4130962</v>
      </c>
    </row>
    <row r="474" spans="1:8" ht="20.25" customHeight="1" x14ac:dyDescent="0.45">
      <c r="A474" s="3">
        <v>43192</v>
      </c>
      <c r="B474" t="s">
        <v>426</v>
      </c>
      <c r="F474" s="2">
        <v>300000</v>
      </c>
      <c r="G474" s="2"/>
      <c r="H474" s="2"/>
    </row>
    <row r="475" spans="1:8" ht="20.25" customHeight="1" x14ac:dyDescent="0.45">
      <c r="A475" s="3"/>
      <c r="B475" t="s">
        <v>427</v>
      </c>
      <c r="F475" s="2">
        <v>500000</v>
      </c>
      <c r="G475" s="2"/>
      <c r="H475" s="2"/>
    </row>
    <row r="476" spans="1:8" ht="20.25" customHeight="1" x14ac:dyDescent="0.45">
      <c r="A476" s="3"/>
      <c r="B476" t="s">
        <v>428</v>
      </c>
      <c r="F476" s="2">
        <v>200000</v>
      </c>
      <c r="G476" s="2"/>
      <c r="H476" s="2"/>
    </row>
    <row r="477" spans="1:8" ht="20.25" customHeight="1" x14ac:dyDescent="0.45">
      <c r="A477" s="3"/>
      <c r="B477" t="s">
        <v>429</v>
      </c>
      <c r="F477" s="2">
        <v>100000</v>
      </c>
      <c r="G477" s="2"/>
      <c r="H477" s="2"/>
    </row>
    <row r="478" spans="1:8" ht="20.25" customHeight="1" x14ac:dyDescent="0.45">
      <c r="A478" s="3"/>
      <c r="B478" t="s">
        <v>430</v>
      </c>
      <c r="F478" s="2">
        <v>100000</v>
      </c>
      <c r="G478" s="2"/>
      <c r="H478" s="2"/>
    </row>
    <row r="479" spans="1:8" ht="20.25" customHeight="1" x14ac:dyDescent="0.45">
      <c r="A479" s="3"/>
      <c r="B479" t="s">
        <v>431</v>
      </c>
      <c r="F479" s="2">
        <v>100000</v>
      </c>
      <c r="G479" s="2"/>
      <c r="H479" s="2"/>
    </row>
    <row r="480" spans="1:8" ht="20.25" customHeight="1" x14ac:dyDescent="0.45">
      <c r="A480" s="3"/>
      <c r="B480" t="s">
        <v>432</v>
      </c>
      <c r="F480" s="2">
        <v>50000</v>
      </c>
      <c r="G480" s="2"/>
      <c r="H480" s="2"/>
    </row>
    <row r="481" spans="1:8" ht="20.25" customHeight="1" x14ac:dyDescent="0.45">
      <c r="A481" s="3"/>
      <c r="B481" t="s">
        <v>433</v>
      </c>
      <c r="F481" s="2">
        <v>100000</v>
      </c>
      <c r="G481" s="2"/>
      <c r="H481" s="2"/>
    </row>
    <row r="482" spans="1:8" ht="20.25" customHeight="1" x14ac:dyDescent="0.45">
      <c r="A482" s="3"/>
      <c r="B482" t="s">
        <v>434</v>
      </c>
      <c r="F482" s="2">
        <v>100000</v>
      </c>
      <c r="G482" s="2"/>
      <c r="H482" s="2"/>
    </row>
    <row r="483" spans="1:8" ht="20.25" customHeight="1" x14ac:dyDescent="0.45">
      <c r="A483" s="3"/>
      <c r="B483" t="s">
        <v>435</v>
      </c>
      <c r="F483" s="2">
        <v>100000</v>
      </c>
      <c r="G483" s="2"/>
      <c r="H483" s="2"/>
    </row>
    <row r="484" spans="1:8" ht="20.25" customHeight="1" x14ac:dyDescent="0.45">
      <c r="A484" s="3"/>
      <c r="B484" t="s">
        <v>436</v>
      </c>
      <c r="F484" s="2">
        <v>100000</v>
      </c>
      <c r="G484" s="2"/>
      <c r="H484" s="2"/>
    </row>
    <row r="485" spans="1:8" ht="20.25" customHeight="1" x14ac:dyDescent="0.45">
      <c r="A485" s="3"/>
      <c r="B485" t="s">
        <v>437</v>
      </c>
      <c r="F485" s="2">
        <v>100000</v>
      </c>
      <c r="G485" s="2"/>
      <c r="H485" s="2"/>
    </row>
    <row r="486" spans="1:8" ht="20.25" customHeight="1" x14ac:dyDescent="0.45">
      <c r="A486" s="3"/>
      <c r="B486" t="s">
        <v>438</v>
      </c>
      <c r="F486" s="2"/>
      <c r="G486" s="2">
        <v>1180000</v>
      </c>
      <c r="H486" s="2"/>
    </row>
    <row r="487" spans="1:8" ht="20.25" customHeight="1" x14ac:dyDescent="0.45">
      <c r="A487" s="3">
        <v>43195</v>
      </c>
      <c r="B487" t="s">
        <v>423</v>
      </c>
      <c r="F487" s="2">
        <v>100000</v>
      </c>
      <c r="G487" s="2"/>
      <c r="H487" s="2"/>
    </row>
    <row r="488" spans="1:8" ht="20.25" customHeight="1" x14ac:dyDescent="0.45">
      <c r="A488" s="3">
        <v>43196</v>
      </c>
      <c r="B488" t="s">
        <v>424</v>
      </c>
      <c r="F488" s="2">
        <v>100000</v>
      </c>
      <c r="G488" s="2"/>
      <c r="H488" s="2"/>
    </row>
    <row r="489" spans="1:8" ht="20.25" customHeight="1" x14ac:dyDescent="0.45">
      <c r="A489" s="3">
        <v>43198</v>
      </c>
      <c r="B489" t="s">
        <v>425</v>
      </c>
      <c r="F489" s="2">
        <v>50000</v>
      </c>
      <c r="G489" s="2"/>
      <c r="H489" s="2"/>
    </row>
    <row r="490" spans="1:8" ht="20.25" customHeight="1" x14ac:dyDescent="0.45">
      <c r="A490" s="3">
        <v>43202</v>
      </c>
      <c r="B490" t="s">
        <v>444</v>
      </c>
      <c r="F490" s="2">
        <v>100000</v>
      </c>
      <c r="G490" s="2"/>
      <c r="H490" s="2"/>
    </row>
    <row r="491" spans="1:8" ht="20.25" customHeight="1" x14ac:dyDescent="0.45">
      <c r="A491" s="3"/>
      <c r="B491" t="s">
        <v>445</v>
      </c>
      <c r="F491" s="2">
        <v>100000</v>
      </c>
      <c r="G491" s="2"/>
      <c r="H491" s="2"/>
    </row>
    <row r="492" spans="1:8" ht="20.25" customHeight="1" x14ac:dyDescent="0.45">
      <c r="A492" s="3">
        <v>43206</v>
      </c>
      <c r="B492" t="s">
        <v>446</v>
      </c>
      <c r="F492" s="2">
        <v>100000</v>
      </c>
      <c r="G492" s="2"/>
      <c r="H492" s="2"/>
    </row>
    <row r="493" spans="1:8" ht="20.25" customHeight="1" x14ac:dyDescent="0.45">
      <c r="A493" s="3"/>
      <c r="B493" t="s">
        <v>446</v>
      </c>
      <c r="F493" s="2">
        <v>100000</v>
      </c>
      <c r="G493" s="2"/>
      <c r="H493" s="2"/>
    </row>
    <row r="494" spans="1:8" ht="20.25" customHeight="1" x14ac:dyDescent="0.45">
      <c r="A494" s="3">
        <v>43210</v>
      </c>
      <c r="B494" t="s">
        <v>447</v>
      </c>
      <c r="F494" s="2">
        <v>100000</v>
      </c>
      <c r="G494" s="2"/>
      <c r="H494" s="2"/>
    </row>
    <row r="495" spans="1:8" ht="20.25" customHeight="1" x14ac:dyDescent="0.45">
      <c r="A495" s="3">
        <v>43213</v>
      </c>
      <c r="B495" t="s">
        <v>448</v>
      </c>
      <c r="F495" s="2">
        <v>1380000</v>
      </c>
      <c r="G495" s="2"/>
      <c r="H495" s="2"/>
    </row>
    <row r="496" spans="1:8" ht="20.25" customHeight="1" x14ac:dyDescent="0.45">
      <c r="A496" s="3"/>
      <c r="B496" t="s">
        <v>449</v>
      </c>
      <c r="F496" s="2">
        <v>1000000</v>
      </c>
      <c r="G496" s="2"/>
      <c r="H496" s="2"/>
    </row>
    <row r="497" spans="1:8" ht="20.25" customHeight="1" x14ac:dyDescent="0.45">
      <c r="A497" s="3"/>
      <c r="B497" t="s">
        <v>450</v>
      </c>
      <c r="F497" s="2">
        <v>2500000</v>
      </c>
      <c r="G497" s="2"/>
      <c r="H497" s="2"/>
    </row>
    <row r="498" spans="1:8" ht="20.25" customHeight="1" x14ac:dyDescent="0.45">
      <c r="A498" s="3"/>
      <c r="B498" t="s">
        <v>451</v>
      </c>
      <c r="F498" s="2">
        <v>300000</v>
      </c>
      <c r="G498" s="2"/>
      <c r="H498" s="2"/>
    </row>
    <row r="499" spans="1:8" ht="20.25" customHeight="1" x14ac:dyDescent="0.45">
      <c r="A499" s="3"/>
      <c r="B499" t="s">
        <v>452</v>
      </c>
      <c r="F499" s="2">
        <v>100000</v>
      </c>
      <c r="G499" s="2"/>
      <c r="H499" s="2"/>
    </row>
    <row r="500" spans="1:8" ht="20.25" customHeight="1" x14ac:dyDescent="0.45">
      <c r="A500" s="3"/>
      <c r="B500" t="s">
        <v>453</v>
      </c>
      <c r="F500" s="2">
        <v>100000</v>
      </c>
      <c r="G500" s="2"/>
      <c r="H500" s="2"/>
    </row>
    <row r="501" spans="1:8" ht="20.25" customHeight="1" x14ac:dyDescent="0.45">
      <c r="A501" s="3"/>
      <c r="B501" t="s">
        <v>454</v>
      </c>
      <c r="F501" s="2">
        <v>300000</v>
      </c>
      <c r="G501" s="2"/>
      <c r="H501" s="2"/>
    </row>
    <row r="502" spans="1:8" ht="20.25" customHeight="1" x14ac:dyDescent="0.45">
      <c r="A502" s="3"/>
      <c r="B502" t="s">
        <v>455</v>
      </c>
      <c r="F502" s="2">
        <v>200000</v>
      </c>
      <c r="G502" s="2"/>
      <c r="H502" s="2"/>
    </row>
    <row r="503" spans="1:8" ht="20.25" customHeight="1" x14ac:dyDescent="0.45">
      <c r="A503" s="3"/>
      <c r="B503" t="s">
        <v>456</v>
      </c>
      <c r="F503" s="2">
        <v>100000</v>
      </c>
      <c r="G503" s="2"/>
      <c r="H503" s="2"/>
    </row>
    <row r="504" spans="1:8" ht="20.25" customHeight="1" x14ac:dyDescent="0.45">
      <c r="A504" s="3"/>
      <c r="B504" t="s">
        <v>457</v>
      </c>
      <c r="F504" s="2">
        <v>200000</v>
      </c>
      <c r="G504" s="2"/>
      <c r="H504" s="2"/>
    </row>
    <row r="505" spans="1:8" ht="20.25" customHeight="1" x14ac:dyDescent="0.45">
      <c r="A505" s="3"/>
      <c r="B505" t="s">
        <v>458</v>
      </c>
      <c r="F505" s="2">
        <v>100000</v>
      </c>
      <c r="G505" s="2"/>
      <c r="H505" s="2"/>
    </row>
    <row r="506" spans="1:8" ht="20.25" customHeight="1" x14ac:dyDescent="0.45">
      <c r="A506" s="3"/>
      <c r="B506" t="s">
        <v>459</v>
      </c>
      <c r="F506" s="2">
        <v>100000</v>
      </c>
      <c r="G506" s="2"/>
      <c r="H506" s="2"/>
    </row>
    <row r="507" spans="1:8" ht="20.25" customHeight="1" x14ac:dyDescent="0.45">
      <c r="A507" s="3"/>
      <c r="B507" t="s">
        <v>460</v>
      </c>
      <c r="F507" s="2">
        <v>100000</v>
      </c>
      <c r="G507" s="2"/>
      <c r="H507" s="2"/>
    </row>
    <row r="508" spans="1:8" ht="20.25" customHeight="1" x14ac:dyDescent="0.45">
      <c r="A508" s="3"/>
      <c r="B508" t="s">
        <v>461</v>
      </c>
      <c r="F508" s="2">
        <v>200000</v>
      </c>
      <c r="G508" s="2"/>
      <c r="H508" s="2"/>
    </row>
    <row r="509" spans="1:8" ht="20.25" customHeight="1" x14ac:dyDescent="0.45">
      <c r="A509" s="3"/>
      <c r="B509" t="s">
        <v>462</v>
      </c>
      <c r="F509" s="2">
        <v>100000</v>
      </c>
      <c r="G509" s="2"/>
      <c r="H509" s="2"/>
    </row>
    <row r="510" spans="1:8" ht="20.25" customHeight="1" x14ac:dyDescent="0.45">
      <c r="A510" s="3"/>
      <c r="B510" t="s">
        <v>463</v>
      </c>
      <c r="F510" s="2">
        <v>100000</v>
      </c>
      <c r="G510" s="2"/>
      <c r="H510" s="2"/>
    </row>
    <row r="511" spans="1:8" ht="20.25" customHeight="1" x14ac:dyDescent="0.45">
      <c r="A511" s="3"/>
      <c r="B511" t="s">
        <v>464</v>
      </c>
      <c r="F511" s="2">
        <v>200000</v>
      </c>
      <c r="G511" s="2"/>
      <c r="H511" s="2"/>
    </row>
    <row r="512" spans="1:8" ht="20.25" customHeight="1" x14ac:dyDescent="0.45">
      <c r="A512" s="3"/>
      <c r="B512" t="s">
        <v>465</v>
      </c>
      <c r="F512" s="2">
        <v>300000</v>
      </c>
      <c r="G512" s="2"/>
      <c r="H512" s="2"/>
    </row>
    <row r="513" spans="1:8" ht="20.25" customHeight="1" x14ac:dyDescent="0.45">
      <c r="A513" s="3"/>
      <c r="B513" t="s">
        <v>466</v>
      </c>
      <c r="F513" s="2">
        <v>100000</v>
      </c>
      <c r="G513" s="2"/>
      <c r="H513" s="2"/>
    </row>
    <row r="514" spans="1:8" ht="20.25" customHeight="1" x14ac:dyDescent="0.45">
      <c r="A514" s="3"/>
      <c r="B514" t="s">
        <v>467</v>
      </c>
      <c r="F514" s="2">
        <v>100000</v>
      </c>
      <c r="G514" s="2"/>
      <c r="H514" s="2"/>
    </row>
    <row r="515" spans="1:8" ht="20.25" customHeight="1" x14ac:dyDescent="0.45">
      <c r="A515" s="3"/>
      <c r="B515" t="s">
        <v>468</v>
      </c>
      <c r="F515" s="2">
        <v>100000</v>
      </c>
      <c r="G515" s="2"/>
      <c r="H515" s="2"/>
    </row>
    <row r="516" spans="1:8" ht="20.25" customHeight="1" x14ac:dyDescent="0.45">
      <c r="A516" s="3"/>
      <c r="B516" t="s">
        <v>469</v>
      </c>
      <c r="F516" s="2">
        <v>100000</v>
      </c>
      <c r="G516" s="2"/>
      <c r="H516" s="2"/>
    </row>
    <row r="517" spans="1:8" ht="20.25" customHeight="1" x14ac:dyDescent="0.45">
      <c r="A517" s="3"/>
      <c r="B517" t="s">
        <v>470</v>
      </c>
      <c r="F517" s="2">
        <v>100000</v>
      </c>
      <c r="G517" s="2"/>
      <c r="H517" s="2"/>
    </row>
    <row r="518" spans="1:8" ht="20.25" customHeight="1" x14ac:dyDescent="0.45">
      <c r="A518" s="3"/>
      <c r="B518" t="s">
        <v>471</v>
      </c>
      <c r="F518" s="2">
        <v>100000</v>
      </c>
      <c r="G518" s="2"/>
      <c r="H518" s="2"/>
    </row>
    <row r="519" spans="1:8" ht="20.25" customHeight="1" x14ac:dyDescent="0.45">
      <c r="A519" s="3"/>
      <c r="B519" t="s">
        <v>472</v>
      </c>
      <c r="F519" s="2">
        <v>200000</v>
      </c>
      <c r="G519" s="2"/>
      <c r="H519" s="2"/>
    </row>
    <row r="520" spans="1:8" ht="20.25" customHeight="1" x14ac:dyDescent="0.45">
      <c r="A520" s="3"/>
      <c r="B520" t="s">
        <v>473</v>
      </c>
      <c r="F520" s="2">
        <v>100000</v>
      </c>
      <c r="G520" s="2"/>
      <c r="H520" s="2"/>
    </row>
    <row r="521" spans="1:8" ht="20.25" customHeight="1" x14ac:dyDescent="0.45">
      <c r="A521" s="3"/>
      <c r="B521" t="s">
        <v>474</v>
      </c>
      <c r="F521" s="2">
        <v>100000</v>
      </c>
      <c r="G521" s="2"/>
      <c r="H521" s="2"/>
    </row>
    <row r="522" spans="1:8" ht="20.25" customHeight="1" x14ac:dyDescent="0.45">
      <c r="A522" s="3"/>
      <c r="B522" t="s">
        <v>475</v>
      </c>
      <c r="F522" s="2">
        <v>100000</v>
      </c>
      <c r="G522" s="2"/>
      <c r="H522" s="2"/>
    </row>
    <row r="523" spans="1:8" ht="20.25" customHeight="1" x14ac:dyDescent="0.45">
      <c r="A523" s="3"/>
      <c r="B523" t="s">
        <v>476</v>
      </c>
      <c r="F523" s="2"/>
      <c r="G523" s="2">
        <v>974000</v>
      </c>
      <c r="H523" s="2"/>
    </row>
    <row r="524" spans="1:8" ht="20.25" customHeight="1" x14ac:dyDescent="0.45">
      <c r="A524" s="3"/>
      <c r="B524" t="s">
        <v>477</v>
      </c>
      <c r="F524" s="2"/>
      <c r="G524" s="2">
        <v>1211000</v>
      </c>
      <c r="H524" s="2"/>
    </row>
    <row r="525" spans="1:8" ht="20.25" customHeight="1" x14ac:dyDescent="0.45">
      <c r="A525" s="3"/>
      <c r="B525" t="s">
        <v>478</v>
      </c>
      <c r="F525" s="2"/>
      <c r="G525" s="2">
        <v>2500000</v>
      </c>
      <c r="H525" s="2"/>
    </row>
    <row r="526" spans="1:8" ht="20.25" customHeight="1" x14ac:dyDescent="0.45">
      <c r="A526" s="3"/>
      <c r="B526" t="s">
        <v>479</v>
      </c>
      <c r="F526" s="2"/>
      <c r="G526" s="2">
        <v>131000</v>
      </c>
      <c r="H526" s="2"/>
    </row>
    <row r="527" spans="1:8" ht="20.25" customHeight="1" x14ac:dyDescent="0.45">
      <c r="A527" s="3"/>
      <c r="B527" t="s">
        <v>480</v>
      </c>
      <c r="F527" s="2"/>
      <c r="G527" s="2">
        <v>1341000</v>
      </c>
      <c r="H527" s="2"/>
    </row>
    <row r="528" spans="1:8" ht="20.25" customHeight="1" x14ac:dyDescent="0.45">
      <c r="A528" s="3"/>
      <c r="B528" t="s">
        <v>481</v>
      </c>
      <c r="F528" s="2"/>
      <c r="G528" s="2">
        <v>480750</v>
      </c>
      <c r="H528" s="2"/>
    </row>
    <row r="529" spans="1:8" ht="20.25" customHeight="1" x14ac:dyDescent="0.45">
      <c r="A529" s="3"/>
      <c r="B529" s="5" t="s">
        <v>483</v>
      </c>
      <c r="C529" s="5"/>
      <c r="D529" s="5"/>
      <c r="E529" s="5"/>
      <c r="F529" s="2"/>
      <c r="G529" s="2"/>
      <c r="H529" s="2"/>
    </row>
    <row r="530" spans="1:8" ht="20.25" customHeight="1" x14ac:dyDescent="0.45">
      <c r="A530" s="3"/>
      <c r="B530" s="5" t="s">
        <v>484</v>
      </c>
      <c r="C530" s="5"/>
      <c r="D530" s="5"/>
      <c r="E530" s="5"/>
      <c r="F530" s="2"/>
      <c r="G530" s="2"/>
      <c r="H530" s="2"/>
    </row>
    <row r="531" spans="1:8" ht="20.25" customHeight="1" x14ac:dyDescent="0.45">
      <c r="A531" s="3"/>
      <c r="B531" s="5" t="s">
        <v>485</v>
      </c>
      <c r="C531" s="5"/>
      <c r="D531" s="5" t="s">
        <v>486</v>
      </c>
      <c r="E531" s="5"/>
      <c r="F531" s="2"/>
      <c r="G531" s="2"/>
      <c r="H531" s="2"/>
    </row>
    <row r="532" spans="1:8" ht="20.25" customHeight="1" x14ac:dyDescent="0.45">
      <c r="A532" s="3"/>
      <c r="B532" s="5" t="s">
        <v>487</v>
      </c>
      <c r="C532" s="5"/>
      <c r="D532" s="5"/>
      <c r="E532" s="5"/>
      <c r="F532" s="2"/>
      <c r="G532" s="2"/>
      <c r="H532" s="2"/>
    </row>
    <row r="533" spans="1:8" ht="20.25" customHeight="1" x14ac:dyDescent="0.45">
      <c r="A533" s="3"/>
      <c r="B533" s="5" t="s">
        <v>488</v>
      </c>
      <c r="C533" s="5"/>
      <c r="D533" s="5" t="s">
        <v>489</v>
      </c>
      <c r="E533" s="5"/>
      <c r="F533" s="2"/>
      <c r="G533" s="2"/>
      <c r="H533" s="2"/>
    </row>
    <row r="534" spans="1:8" ht="20.25" customHeight="1" x14ac:dyDescent="0.45">
      <c r="A534" s="3">
        <v>43220</v>
      </c>
      <c r="B534" s="5" t="s">
        <v>490</v>
      </c>
      <c r="C534" s="5"/>
      <c r="D534" s="5"/>
      <c r="E534" s="5"/>
      <c r="F534" s="2">
        <v>200000</v>
      </c>
      <c r="G534" s="2"/>
      <c r="H534" s="2"/>
    </row>
    <row r="535" spans="1:8" ht="20.25" customHeight="1" x14ac:dyDescent="0.45">
      <c r="A535" s="3">
        <v>43220</v>
      </c>
      <c r="B535" t="s">
        <v>482</v>
      </c>
      <c r="F535" s="2"/>
      <c r="G535" s="2">
        <v>337000</v>
      </c>
      <c r="H535" s="2"/>
    </row>
    <row r="536" spans="1:8" ht="20.25" customHeight="1" x14ac:dyDescent="0.45">
      <c r="A536" s="3"/>
      <c r="F536" s="2">
        <f>SUM(F474:F535)</f>
        <v>11280000</v>
      </c>
      <c r="G536" s="2">
        <f>SUM(G474:G535)</f>
        <v>8154750</v>
      </c>
      <c r="H536" s="2"/>
    </row>
    <row r="537" spans="1:8" ht="20.25" customHeight="1" x14ac:dyDescent="0.45">
      <c r="A537" s="3"/>
      <c r="F537" s="2">
        <v>16672602</v>
      </c>
      <c r="G537" s="2">
        <v>9416390</v>
      </c>
      <c r="H537" s="2">
        <v>7256212</v>
      </c>
    </row>
    <row r="538" spans="1:8" ht="20.25" customHeight="1" x14ac:dyDescent="0.45">
      <c r="A538" s="3">
        <v>43250</v>
      </c>
      <c r="B538" t="s">
        <v>491</v>
      </c>
      <c r="F538" s="2"/>
      <c r="G538" s="2">
        <v>321120</v>
      </c>
      <c r="H538" s="2"/>
    </row>
    <row r="539" spans="1:8" ht="20.25" customHeight="1" x14ac:dyDescent="0.45">
      <c r="A539" s="3"/>
      <c r="B539" t="s">
        <v>492</v>
      </c>
      <c r="F539" s="2"/>
      <c r="G539" s="2">
        <v>500</v>
      </c>
      <c r="H539" s="2"/>
    </row>
    <row r="540" spans="1:8" ht="20.25" customHeight="1" x14ac:dyDescent="0.45">
      <c r="A540" s="3" t="s">
        <v>493</v>
      </c>
      <c r="F540" s="2"/>
      <c r="G540" s="2">
        <f>SUM(G538:G539)</f>
        <v>321620</v>
      </c>
      <c r="H540" s="2"/>
    </row>
    <row r="541" spans="1:8" ht="20.25" customHeight="1" x14ac:dyDescent="0.45">
      <c r="A541" s="3"/>
      <c r="F541" s="2">
        <v>16672602</v>
      </c>
      <c r="G541" s="2">
        <v>9738010</v>
      </c>
      <c r="H541" s="2">
        <v>6934592</v>
      </c>
    </row>
    <row r="542" spans="1:8" ht="20.25" customHeight="1" x14ac:dyDescent="0.45">
      <c r="A542" s="3">
        <v>43255</v>
      </c>
      <c r="B542" t="s">
        <v>494</v>
      </c>
      <c r="F542" s="2"/>
      <c r="G542" s="2">
        <v>500000</v>
      </c>
      <c r="H542" s="2">
        <v>6434592</v>
      </c>
    </row>
    <row r="543" spans="1:8" ht="20.25" customHeight="1" x14ac:dyDescent="0.45">
      <c r="A543" s="3">
        <v>43279</v>
      </c>
      <c r="B543" t="s">
        <v>495</v>
      </c>
      <c r="F543" s="2"/>
      <c r="G543" s="2">
        <v>1000000</v>
      </c>
      <c r="H543" s="2"/>
    </row>
    <row r="544" spans="1:8" ht="20.25" customHeight="1" x14ac:dyDescent="0.45">
      <c r="A544" s="3">
        <v>43279</v>
      </c>
      <c r="B544" t="s">
        <v>496</v>
      </c>
      <c r="F544" s="2"/>
      <c r="G544" s="2">
        <v>354000</v>
      </c>
      <c r="H544" s="2"/>
    </row>
    <row r="545" spans="1:8" ht="20.25" customHeight="1" x14ac:dyDescent="0.45">
      <c r="A545" s="3"/>
      <c r="B545" t="s">
        <v>497</v>
      </c>
      <c r="F545" s="2"/>
      <c r="G545" s="2">
        <v>1500</v>
      </c>
      <c r="H545" s="2"/>
    </row>
    <row r="546" spans="1:8" ht="20.25" customHeight="1" x14ac:dyDescent="0.45">
      <c r="A546" s="3"/>
      <c r="B546" t="s">
        <v>498</v>
      </c>
      <c r="F546" s="2">
        <v>1826</v>
      </c>
      <c r="G546" s="2"/>
      <c r="H546" s="2"/>
    </row>
    <row r="547" spans="1:8" ht="20.25" customHeight="1" x14ac:dyDescent="0.45">
      <c r="A547" s="3" t="s">
        <v>499</v>
      </c>
      <c r="F547" s="2">
        <v>1826</v>
      </c>
      <c r="G547" s="2">
        <f>SUM(G542:G546)</f>
        <v>1855500</v>
      </c>
      <c r="H547" s="2"/>
    </row>
    <row r="548" spans="1:8" ht="20.25" customHeight="1" x14ac:dyDescent="0.45">
      <c r="A548" s="3"/>
      <c r="F548" s="2">
        <v>16674428</v>
      </c>
      <c r="G548" s="2">
        <v>11593510</v>
      </c>
      <c r="H548" s="2">
        <v>5080918</v>
      </c>
    </row>
    <row r="549" spans="1:8" ht="20.25" customHeight="1" x14ac:dyDescent="0.45">
      <c r="A549" s="3">
        <v>43292</v>
      </c>
      <c r="B549" t="s">
        <v>500</v>
      </c>
      <c r="F549" s="2">
        <v>100000</v>
      </c>
      <c r="G549" s="2"/>
      <c r="H549" s="2"/>
    </row>
    <row r="550" spans="1:8" ht="20.25" customHeight="1" x14ac:dyDescent="0.45">
      <c r="A550" s="3">
        <v>43301</v>
      </c>
      <c r="B550" t="s">
        <v>501</v>
      </c>
      <c r="F550" s="2">
        <v>100000</v>
      </c>
      <c r="G550" s="2"/>
      <c r="H550" s="2"/>
    </row>
    <row r="551" spans="1:8" ht="20.25" customHeight="1" x14ac:dyDescent="0.45">
      <c r="A551" s="3">
        <v>43309</v>
      </c>
      <c r="B551" t="s">
        <v>502</v>
      </c>
      <c r="F551" s="2"/>
      <c r="G551" s="2">
        <v>175000</v>
      </c>
      <c r="H551" s="2"/>
    </row>
    <row r="552" spans="1:8" ht="20.25" customHeight="1" x14ac:dyDescent="0.45">
      <c r="A552" s="3"/>
      <c r="B552" t="s">
        <v>503</v>
      </c>
      <c r="F552" s="2"/>
      <c r="G552" s="2">
        <v>68000</v>
      </c>
      <c r="H552" s="2"/>
    </row>
    <row r="553" spans="1:8" ht="20.25" customHeight="1" x14ac:dyDescent="0.45">
      <c r="A553" s="3">
        <v>43311</v>
      </c>
      <c r="B553" t="s">
        <v>504</v>
      </c>
      <c r="F553" s="2"/>
      <c r="G553" s="2">
        <v>500</v>
      </c>
      <c r="H553" s="2"/>
    </row>
    <row r="554" spans="1:8" ht="20.25" customHeight="1" x14ac:dyDescent="0.45">
      <c r="A554" s="3" t="s">
        <v>505</v>
      </c>
      <c r="F554" s="2">
        <v>200000</v>
      </c>
      <c r="G554" s="2">
        <f>SUM(G551:G553)</f>
        <v>243500</v>
      </c>
      <c r="H554" s="2"/>
    </row>
    <row r="555" spans="1:8" ht="20.25" customHeight="1" x14ac:dyDescent="0.45">
      <c r="A555" s="3"/>
      <c r="F555" s="2"/>
      <c r="G555" s="2"/>
      <c r="H555" s="2"/>
    </row>
    <row r="556" spans="1:8" ht="20.25" customHeight="1" x14ac:dyDescent="0.45">
      <c r="A556" s="3"/>
      <c r="F556" s="2">
        <v>16874428</v>
      </c>
      <c r="G556" s="2">
        <v>11837010</v>
      </c>
      <c r="H556" s="2">
        <v>5037418</v>
      </c>
    </row>
    <row r="557" spans="1:8" ht="20.25" customHeight="1" x14ac:dyDescent="0.45">
      <c r="A557" s="3">
        <v>43315</v>
      </c>
      <c r="B557" t="s">
        <v>533</v>
      </c>
      <c r="F557" s="2">
        <v>100000</v>
      </c>
      <c r="G557" s="2"/>
      <c r="H557" s="2"/>
    </row>
    <row r="558" spans="1:8" ht="20.25" customHeight="1" x14ac:dyDescent="0.45">
      <c r="A558" s="3"/>
      <c r="B558" t="s">
        <v>534</v>
      </c>
      <c r="F558" s="2">
        <v>100000</v>
      </c>
      <c r="G558" s="2"/>
      <c r="H558" s="2"/>
    </row>
    <row r="559" spans="1:8" ht="20.25" customHeight="1" x14ac:dyDescent="0.45">
      <c r="A559" s="3">
        <v>43336</v>
      </c>
      <c r="B559" t="s">
        <v>535</v>
      </c>
      <c r="F559" s="2">
        <v>100000</v>
      </c>
      <c r="G559" s="2"/>
      <c r="H559" s="2"/>
    </row>
    <row r="560" spans="1:8" ht="20.25" customHeight="1" x14ac:dyDescent="0.45">
      <c r="A560" s="3"/>
      <c r="B560" t="s">
        <v>536</v>
      </c>
      <c r="F560" s="2">
        <v>1000000</v>
      </c>
      <c r="G560" s="2"/>
      <c r="H560" s="2"/>
    </row>
    <row r="561" spans="1:8" ht="20.25" customHeight="1" x14ac:dyDescent="0.45">
      <c r="A561" s="3"/>
      <c r="B561" t="s">
        <v>512</v>
      </c>
      <c r="F561" s="2">
        <v>1000000</v>
      </c>
      <c r="G561" s="2"/>
      <c r="H561" s="2"/>
    </row>
    <row r="562" spans="1:8" ht="20.25" customHeight="1" x14ac:dyDescent="0.45">
      <c r="A562" s="3"/>
      <c r="B562" t="s">
        <v>513</v>
      </c>
      <c r="F562" s="2">
        <v>1000000</v>
      </c>
      <c r="G562" s="2"/>
      <c r="H562" s="2"/>
    </row>
    <row r="563" spans="1:8" ht="20.25" customHeight="1" x14ac:dyDescent="0.45">
      <c r="A563" s="3"/>
      <c r="B563" t="s">
        <v>514</v>
      </c>
      <c r="F563" s="2">
        <v>300000</v>
      </c>
      <c r="G563" s="2"/>
      <c r="H563" s="2"/>
    </row>
    <row r="564" spans="1:8" ht="20.25" customHeight="1" x14ac:dyDescent="0.45">
      <c r="A564" s="3"/>
      <c r="B564" t="s">
        <v>515</v>
      </c>
      <c r="F564" s="2">
        <v>300000</v>
      </c>
      <c r="G564" s="2"/>
      <c r="H564" s="2"/>
    </row>
    <row r="565" spans="1:8" ht="20.25" customHeight="1" x14ac:dyDescent="0.45">
      <c r="A565" s="3"/>
      <c r="B565" t="s">
        <v>516</v>
      </c>
      <c r="F565" s="2">
        <v>300000</v>
      </c>
      <c r="G565" s="2"/>
      <c r="H565" s="2"/>
    </row>
    <row r="566" spans="1:8" ht="20.25" customHeight="1" x14ac:dyDescent="0.45">
      <c r="A566" s="3"/>
      <c r="B566" t="s">
        <v>517</v>
      </c>
      <c r="F566" s="2">
        <v>200000</v>
      </c>
      <c r="G566" s="2"/>
      <c r="H566" s="2"/>
    </row>
    <row r="567" spans="1:8" ht="20.25" customHeight="1" x14ac:dyDescent="0.45">
      <c r="A567" s="3"/>
      <c r="B567" t="s">
        <v>518</v>
      </c>
      <c r="F567" s="2">
        <v>200000</v>
      </c>
      <c r="G567" s="2"/>
      <c r="H567" s="2"/>
    </row>
    <row r="568" spans="1:8" ht="20.25" customHeight="1" x14ac:dyDescent="0.45">
      <c r="A568" s="3"/>
      <c r="B568" t="s">
        <v>519</v>
      </c>
      <c r="F568" s="2">
        <v>100000</v>
      </c>
      <c r="G568" s="2"/>
      <c r="H568" s="2"/>
    </row>
    <row r="569" spans="1:8" ht="20.25" customHeight="1" x14ac:dyDescent="0.45">
      <c r="A569" s="3"/>
      <c r="B569" t="s">
        <v>520</v>
      </c>
      <c r="F569" s="2">
        <v>100000</v>
      </c>
      <c r="G569" s="2"/>
      <c r="H569" s="2"/>
    </row>
    <row r="570" spans="1:8" ht="20.25" customHeight="1" x14ac:dyDescent="0.45">
      <c r="A570" s="3"/>
      <c r="B570" t="s">
        <v>521</v>
      </c>
      <c r="F570" s="2">
        <v>100000</v>
      </c>
      <c r="G570" s="2"/>
      <c r="H570" s="2"/>
    </row>
    <row r="571" spans="1:8" ht="20.25" customHeight="1" x14ac:dyDescent="0.45">
      <c r="A571" s="3"/>
      <c r="B571" t="s">
        <v>522</v>
      </c>
      <c r="F571" s="2">
        <v>100000</v>
      </c>
      <c r="G571" s="2"/>
      <c r="H571" s="2"/>
    </row>
    <row r="572" spans="1:8" ht="20.25" customHeight="1" x14ac:dyDescent="0.45">
      <c r="A572" s="3"/>
      <c r="B572" t="s">
        <v>523</v>
      </c>
      <c r="F572" s="2">
        <v>100000</v>
      </c>
      <c r="G572" s="2"/>
      <c r="H572" s="2"/>
    </row>
    <row r="573" spans="1:8" ht="20.25" customHeight="1" x14ac:dyDescent="0.45">
      <c r="A573" s="3"/>
      <c r="B573" t="s">
        <v>524</v>
      </c>
      <c r="F573" s="2">
        <v>100000</v>
      </c>
      <c r="G573" s="2"/>
      <c r="H573" s="2"/>
    </row>
    <row r="574" spans="1:8" ht="20.25" customHeight="1" x14ac:dyDescent="0.45">
      <c r="A574" s="3"/>
      <c r="B574" t="s">
        <v>525</v>
      </c>
      <c r="F574" s="2">
        <v>100000</v>
      </c>
      <c r="G574" s="2"/>
      <c r="H574" s="2"/>
    </row>
    <row r="575" spans="1:8" ht="20.25" customHeight="1" x14ac:dyDescent="0.45">
      <c r="A575" s="3"/>
      <c r="B575" t="s">
        <v>526</v>
      </c>
      <c r="F575" s="2">
        <v>100000</v>
      </c>
      <c r="G575" s="2"/>
      <c r="H575" s="2"/>
    </row>
    <row r="576" spans="1:8" ht="20.25" customHeight="1" x14ac:dyDescent="0.45">
      <c r="A576" s="3"/>
      <c r="B576" t="s">
        <v>527</v>
      </c>
      <c r="F576" s="2">
        <v>100000</v>
      </c>
      <c r="G576" s="2"/>
      <c r="H576" s="2"/>
    </row>
    <row r="577" spans="1:8" ht="20.25" customHeight="1" x14ac:dyDescent="0.45">
      <c r="A577" s="3"/>
      <c r="B577" t="s">
        <v>528</v>
      </c>
      <c r="F577" s="2">
        <v>100000</v>
      </c>
      <c r="G577" s="2"/>
      <c r="H577" s="2"/>
    </row>
    <row r="578" spans="1:8" ht="20.25" customHeight="1" x14ac:dyDescent="0.45">
      <c r="A578" s="3"/>
      <c r="B578" t="s">
        <v>529</v>
      </c>
      <c r="F578" s="2">
        <v>50000</v>
      </c>
      <c r="G578" s="2"/>
      <c r="H578" s="2"/>
    </row>
    <row r="579" spans="1:8" ht="20.25" customHeight="1" x14ac:dyDescent="0.45">
      <c r="A579" s="3"/>
      <c r="B579" t="s">
        <v>530</v>
      </c>
      <c r="F579" s="2">
        <v>50000</v>
      </c>
      <c r="G579" s="2"/>
      <c r="H579" s="2"/>
    </row>
    <row r="580" spans="1:8" ht="20.25" customHeight="1" x14ac:dyDescent="0.45">
      <c r="A580" s="3"/>
      <c r="B580" t="s">
        <v>537</v>
      </c>
      <c r="F580" s="2"/>
      <c r="G580" s="2"/>
      <c r="H580" s="2"/>
    </row>
    <row r="581" spans="1:8" ht="20.25" customHeight="1" x14ac:dyDescent="0.45">
      <c r="A581" s="3"/>
      <c r="B581" t="s">
        <v>538</v>
      </c>
      <c r="F581" s="2"/>
      <c r="G581" s="2"/>
      <c r="H581" s="2"/>
    </row>
    <row r="582" spans="1:8" ht="20.25" customHeight="1" x14ac:dyDescent="0.45">
      <c r="A582" s="3"/>
      <c r="B582" t="s">
        <v>539</v>
      </c>
      <c r="F582" s="2"/>
      <c r="G582" s="2"/>
      <c r="H582" s="2"/>
    </row>
    <row r="583" spans="1:8" ht="20.25" customHeight="1" x14ac:dyDescent="0.45">
      <c r="A583" s="3"/>
      <c r="B583" t="s">
        <v>531</v>
      </c>
      <c r="F583" s="2"/>
      <c r="G583" s="2">
        <v>3925430</v>
      </c>
      <c r="H583" s="2"/>
    </row>
    <row r="584" spans="1:8" ht="20.25" customHeight="1" x14ac:dyDescent="0.45">
      <c r="A584" s="3"/>
      <c r="B584" t="s">
        <v>540</v>
      </c>
      <c r="F584" s="2"/>
      <c r="G584" s="2">
        <v>174570</v>
      </c>
      <c r="H584" s="2"/>
    </row>
    <row r="585" spans="1:8" ht="20.25" customHeight="1" x14ac:dyDescent="0.45">
      <c r="A585" s="3"/>
      <c r="B585" t="s">
        <v>541</v>
      </c>
      <c r="F585" s="2"/>
      <c r="G585" s="2">
        <v>500</v>
      </c>
      <c r="H585" s="2"/>
    </row>
    <row r="586" spans="1:8" ht="20.25" customHeight="1" x14ac:dyDescent="0.45">
      <c r="A586" s="3">
        <v>43343</v>
      </c>
      <c r="B586" t="s">
        <v>532</v>
      </c>
      <c r="F586" s="2">
        <v>5700000</v>
      </c>
      <c r="G586" s="2">
        <v>4100500</v>
      </c>
      <c r="H586" s="2"/>
    </row>
    <row r="587" spans="1:8" ht="20.25" customHeight="1" x14ac:dyDescent="0.45">
      <c r="A587" s="3"/>
      <c r="F587" s="2">
        <v>22574428</v>
      </c>
      <c r="G587" s="2">
        <v>15937510</v>
      </c>
      <c r="H587" s="2">
        <v>6636918</v>
      </c>
    </row>
    <row r="588" spans="1:8" ht="20.25" customHeight="1" x14ac:dyDescent="0.45">
      <c r="A588" s="3">
        <v>43349</v>
      </c>
      <c r="B588" t="s">
        <v>542</v>
      </c>
      <c r="F588" s="2"/>
      <c r="G588" s="2">
        <v>220000</v>
      </c>
      <c r="H588" s="2"/>
    </row>
    <row r="589" spans="1:8" ht="20.25" customHeight="1" x14ac:dyDescent="0.45">
      <c r="A589" s="3">
        <v>43351</v>
      </c>
      <c r="B589" t="s">
        <v>543</v>
      </c>
      <c r="F589" s="2">
        <v>200000</v>
      </c>
      <c r="G589" s="2"/>
      <c r="H589" s="2"/>
    </row>
    <row r="590" spans="1:8" ht="20.25" customHeight="1" x14ac:dyDescent="0.45">
      <c r="A590" s="3">
        <v>43354</v>
      </c>
      <c r="B590" t="s">
        <v>544</v>
      </c>
      <c r="F590" s="2">
        <v>100000</v>
      </c>
      <c r="G590" s="2"/>
      <c r="H590" s="2"/>
    </row>
    <row r="591" spans="1:8" ht="20.25" customHeight="1" x14ac:dyDescent="0.45">
      <c r="A591" s="3">
        <v>43355</v>
      </c>
      <c r="B591" t="s">
        <v>545</v>
      </c>
      <c r="F591" s="2">
        <v>100000</v>
      </c>
      <c r="G591" s="2"/>
      <c r="H591" s="2"/>
    </row>
    <row r="592" spans="1:8" ht="20.25" customHeight="1" x14ac:dyDescent="0.45">
      <c r="A592" s="3">
        <v>43357</v>
      </c>
      <c r="B592" t="s">
        <v>546</v>
      </c>
      <c r="F592" s="2">
        <v>100000</v>
      </c>
      <c r="G592" s="2"/>
      <c r="H592" s="2"/>
    </row>
    <row r="593" spans="1:8" ht="20.25" customHeight="1" x14ac:dyDescent="0.45">
      <c r="A593" s="3">
        <v>43361</v>
      </c>
      <c r="B593" t="s">
        <v>547</v>
      </c>
      <c r="F593" s="2">
        <v>100000</v>
      </c>
      <c r="G593" s="2"/>
      <c r="H593" s="2"/>
    </row>
    <row r="594" spans="1:8" ht="20.25" customHeight="1" x14ac:dyDescent="0.45">
      <c r="A594" s="3">
        <v>43371</v>
      </c>
      <c r="B594" t="s">
        <v>549</v>
      </c>
      <c r="F594" s="2">
        <v>100000</v>
      </c>
      <c r="G594" s="2"/>
      <c r="H594" s="2"/>
    </row>
    <row r="595" spans="1:8" ht="20.25" customHeight="1" x14ac:dyDescent="0.45">
      <c r="A595" s="3"/>
      <c r="B595" t="s">
        <v>550</v>
      </c>
      <c r="F595" s="2">
        <v>100000</v>
      </c>
      <c r="G595" s="2"/>
      <c r="H595" s="2"/>
    </row>
    <row r="596" spans="1:8" ht="20.25" customHeight="1" x14ac:dyDescent="0.45">
      <c r="A596" s="3"/>
      <c r="B596" t="s">
        <v>551</v>
      </c>
      <c r="F596" s="2">
        <v>40000</v>
      </c>
      <c r="G596" s="2"/>
      <c r="H596" s="2"/>
    </row>
    <row r="597" spans="1:8" ht="20.25" customHeight="1" x14ac:dyDescent="0.45">
      <c r="A597" s="3">
        <v>43371</v>
      </c>
      <c r="B597" t="s">
        <v>552</v>
      </c>
      <c r="F597" s="2"/>
      <c r="G597" s="2">
        <v>262330</v>
      </c>
      <c r="H597" s="2"/>
    </row>
    <row r="598" spans="1:8" ht="20.25" customHeight="1" x14ac:dyDescent="0.45">
      <c r="A598" s="3"/>
      <c r="B598" t="s">
        <v>554</v>
      </c>
      <c r="F598" s="2"/>
      <c r="G598" s="2">
        <v>1000</v>
      </c>
      <c r="H598" s="2"/>
    </row>
    <row r="599" spans="1:8" ht="20.25" customHeight="1" x14ac:dyDescent="0.45">
      <c r="A599" s="3" t="s">
        <v>553</v>
      </c>
      <c r="F599" s="2">
        <f>SUM(F588:F597)</f>
        <v>840000</v>
      </c>
      <c r="G599" s="2">
        <f>SUM(G588:G598)</f>
        <v>483330</v>
      </c>
      <c r="H599" s="2"/>
    </row>
    <row r="600" spans="1:8" ht="20.25" customHeight="1" x14ac:dyDescent="0.45">
      <c r="A600" s="3"/>
      <c r="F600" s="2">
        <v>23414428</v>
      </c>
      <c r="G600" s="2">
        <v>16420840</v>
      </c>
      <c r="H600" s="2">
        <v>6993588</v>
      </c>
    </row>
    <row r="601" spans="1:8" ht="20.25" customHeight="1" x14ac:dyDescent="0.45">
      <c r="A601" s="3">
        <v>43374</v>
      </c>
      <c r="B601" t="s">
        <v>555</v>
      </c>
      <c r="F601" s="2">
        <v>100000</v>
      </c>
      <c r="G601" s="2"/>
      <c r="H601" s="2"/>
    </row>
    <row r="602" spans="1:8" ht="20.25" customHeight="1" x14ac:dyDescent="0.45">
      <c r="A602" s="3">
        <v>43375</v>
      </c>
      <c r="B602" t="s">
        <v>556</v>
      </c>
      <c r="F602" s="2">
        <v>100000</v>
      </c>
      <c r="G602" s="2"/>
      <c r="H602" s="2"/>
    </row>
    <row r="603" spans="1:8" ht="20.25" customHeight="1" x14ac:dyDescent="0.45">
      <c r="A603" s="3">
        <v>43377</v>
      </c>
      <c r="B603" t="s">
        <v>557</v>
      </c>
      <c r="F603" s="2">
        <v>100000</v>
      </c>
      <c r="G603" s="2"/>
      <c r="H603" s="2"/>
    </row>
    <row r="604" spans="1:8" ht="20.25" customHeight="1" x14ac:dyDescent="0.45">
      <c r="A604" s="3">
        <v>43381</v>
      </c>
      <c r="B604" t="s">
        <v>558</v>
      </c>
      <c r="F604" s="2">
        <v>100000</v>
      </c>
      <c r="G604" s="2"/>
      <c r="H604" s="2"/>
    </row>
    <row r="605" spans="1:8" ht="20.25" customHeight="1" x14ac:dyDescent="0.45">
      <c r="A605" s="3">
        <v>43385</v>
      </c>
      <c r="B605" t="s">
        <v>559</v>
      </c>
      <c r="F605" s="2">
        <v>50000</v>
      </c>
      <c r="G605" s="2"/>
      <c r="H605" s="2"/>
    </row>
    <row r="606" spans="1:8" ht="20.25" customHeight="1" x14ac:dyDescent="0.45">
      <c r="A606" s="3">
        <v>43388</v>
      </c>
      <c r="B606" t="s">
        <v>562</v>
      </c>
      <c r="F606" s="2">
        <v>100000</v>
      </c>
      <c r="G606" s="2"/>
      <c r="H606" s="2">
        <v>7543588</v>
      </c>
    </row>
    <row r="607" spans="1:8" ht="20.25" customHeight="1" x14ac:dyDescent="0.45">
      <c r="A607" s="3"/>
      <c r="F607" s="2"/>
      <c r="G607" s="2"/>
      <c r="H607" s="2"/>
    </row>
    <row r="609" spans="1:8" ht="26" x14ac:dyDescent="0.45">
      <c r="B609" s="4" t="s">
        <v>223</v>
      </c>
      <c r="C609" s="4"/>
      <c r="D609" s="4"/>
      <c r="E609" s="4"/>
      <c r="F609" s="4"/>
    </row>
    <row r="611" spans="1:8" x14ac:dyDescent="0.45">
      <c r="A611" t="s">
        <v>213</v>
      </c>
      <c r="F611" t="s">
        <v>214</v>
      </c>
      <c r="G611" t="s">
        <v>215</v>
      </c>
      <c r="H611" t="s">
        <v>216</v>
      </c>
    </row>
    <row r="612" spans="1:8" x14ac:dyDescent="0.45">
      <c r="A612" t="s">
        <v>217</v>
      </c>
      <c r="B612" t="s">
        <v>218</v>
      </c>
      <c r="F612" s="2">
        <v>100000</v>
      </c>
    </row>
    <row r="613" spans="1:8" x14ac:dyDescent="0.45">
      <c r="A613" s="3">
        <v>42752</v>
      </c>
      <c r="B613" t="s">
        <v>219</v>
      </c>
      <c r="F613" s="2">
        <v>10000000</v>
      </c>
    </row>
    <row r="614" spans="1:8" x14ac:dyDescent="0.45">
      <c r="A614" s="3">
        <v>42779</v>
      </c>
      <c r="B614" t="s">
        <v>220</v>
      </c>
      <c r="F614" s="2">
        <v>200000</v>
      </c>
    </row>
    <row r="615" spans="1:8" x14ac:dyDescent="0.45">
      <c r="A615" s="3">
        <v>42781</v>
      </c>
      <c r="B615" t="s">
        <v>221</v>
      </c>
      <c r="F615" s="2">
        <v>100000</v>
      </c>
    </row>
    <row r="616" spans="1:8" x14ac:dyDescent="0.45">
      <c r="A616" s="3">
        <v>42783</v>
      </c>
      <c r="B616" t="s">
        <v>222</v>
      </c>
      <c r="F616" s="2">
        <v>200000</v>
      </c>
      <c r="H616" s="2"/>
    </row>
    <row r="617" spans="1:8" x14ac:dyDescent="0.45">
      <c r="A617" s="3">
        <v>42794</v>
      </c>
      <c r="B617" t="s">
        <v>238</v>
      </c>
      <c r="F617" s="2">
        <v>50000</v>
      </c>
      <c r="H617" s="2"/>
    </row>
    <row r="618" spans="1:8" x14ac:dyDescent="0.45">
      <c r="A618" t="s">
        <v>305</v>
      </c>
      <c r="F618" s="2">
        <f>SUM(F612:F617)</f>
        <v>10650000</v>
      </c>
      <c r="H618" s="2">
        <v>10650000</v>
      </c>
    </row>
    <row r="619" spans="1:8" x14ac:dyDescent="0.45">
      <c r="A619" s="3">
        <v>42814</v>
      </c>
      <c r="B619" t="s">
        <v>306</v>
      </c>
      <c r="G619" s="2">
        <v>200000</v>
      </c>
    </row>
    <row r="620" spans="1:8" x14ac:dyDescent="0.45">
      <c r="A620" s="3">
        <v>42821</v>
      </c>
      <c r="B620" t="s">
        <v>307</v>
      </c>
      <c r="F620" s="2">
        <v>300000</v>
      </c>
    </row>
    <row r="621" spans="1:8" x14ac:dyDescent="0.45">
      <c r="A621" t="s">
        <v>267</v>
      </c>
      <c r="F621" s="2">
        <v>300000</v>
      </c>
      <c r="G621" s="2">
        <v>200000</v>
      </c>
    </row>
    <row r="622" spans="1:8" x14ac:dyDescent="0.45">
      <c r="F622" s="2">
        <v>10950000</v>
      </c>
      <c r="G622" s="2">
        <v>200000</v>
      </c>
      <c r="H622" s="2">
        <v>10750000</v>
      </c>
    </row>
    <row r="623" spans="1:8" x14ac:dyDescent="0.45">
      <c r="A623" s="3">
        <v>42842</v>
      </c>
      <c r="B623" t="s">
        <v>308</v>
      </c>
      <c r="F623" s="2">
        <v>300000</v>
      </c>
      <c r="H623" s="2">
        <v>11050000</v>
      </c>
    </row>
    <row r="624" spans="1:8" x14ac:dyDescent="0.45">
      <c r="A624" t="s">
        <v>318</v>
      </c>
      <c r="F624" s="2">
        <v>300000</v>
      </c>
    </row>
    <row r="625" spans="1:8" x14ac:dyDescent="0.45">
      <c r="F625" s="2">
        <v>11250000</v>
      </c>
      <c r="G625" s="2">
        <v>200000</v>
      </c>
      <c r="H625" s="2">
        <v>11050000</v>
      </c>
    </row>
    <row r="626" spans="1:8" x14ac:dyDescent="0.45">
      <c r="A626" s="3">
        <v>42902</v>
      </c>
      <c r="B626" t="s">
        <v>319</v>
      </c>
      <c r="F626" s="2">
        <v>3740</v>
      </c>
    </row>
    <row r="627" spans="1:8" x14ac:dyDescent="0.45">
      <c r="A627" t="s">
        <v>320</v>
      </c>
      <c r="F627" s="2">
        <v>3740</v>
      </c>
      <c r="G627">
        <v>0</v>
      </c>
    </row>
    <row r="628" spans="1:8" x14ac:dyDescent="0.45">
      <c r="F628" s="2">
        <v>11253740</v>
      </c>
      <c r="G628" s="2">
        <v>200000</v>
      </c>
      <c r="H628" s="2">
        <v>11053740</v>
      </c>
    </row>
    <row r="629" spans="1:8" x14ac:dyDescent="0.45">
      <c r="A629" s="3">
        <v>43047</v>
      </c>
      <c r="B629" t="s">
        <v>380</v>
      </c>
      <c r="F629" s="2">
        <v>100000</v>
      </c>
    </row>
    <row r="630" spans="1:8" x14ac:dyDescent="0.45">
      <c r="A630" s="3">
        <v>43050</v>
      </c>
      <c r="B630" t="s">
        <v>381</v>
      </c>
      <c r="F630" s="2">
        <v>100000</v>
      </c>
    </row>
    <row r="631" spans="1:8" x14ac:dyDescent="0.45">
      <c r="A631" s="3">
        <v>43056</v>
      </c>
      <c r="B631" t="s">
        <v>382</v>
      </c>
      <c r="F631" s="2">
        <v>100000</v>
      </c>
    </row>
    <row r="632" spans="1:8" x14ac:dyDescent="0.45">
      <c r="A632" s="3">
        <v>43069</v>
      </c>
      <c r="B632" t="s">
        <v>383</v>
      </c>
      <c r="F632" s="2">
        <v>50000</v>
      </c>
    </row>
    <row r="633" spans="1:8" x14ac:dyDescent="0.45">
      <c r="A633" t="s">
        <v>384</v>
      </c>
      <c r="F633" s="2">
        <f>SUM(F629:F632)</f>
        <v>350000</v>
      </c>
    </row>
    <row r="634" spans="1:8" x14ac:dyDescent="0.45">
      <c r="F634" s="2">
        <v>11603740</v>
      </c>
      <c r="G634" s="2">
        <v>200000</v>
      </c>
      <c r="H634" s="2">
        <v>11403740</v>
      </c>
    </row>
    <row r="635" spans="1:8" x14ac:dyDescent="0.45">
      <c r="A635" s="3">
        <v>43081</v>
      </c>
      <c r="B635" t="s">
        <v>385</v>
      </c>
      <c r="F635" s="2">
        <v>30000000</v>
      </c>
      <c r="H635" s="2">
        <v>41403740</v>
      </c>
    </row>
    <row r="636" spans="1:8" x14ac:dyDescent="0.45">
      <c r="A636" s="3">
        <v>43450</v>
      </c>
      <c r="B636" t="s">
        <v>386</v>
      </c>
      <c r="F636" s="2">
        <v>4970</v>
      </c>
      <c r="H636" s="2">
        <v>41408710</v>
      </c>
    </row>
    <row r="637" spans="1:8" x14ac:dyDescent="0.45">
      <c r="A637" t="s">
        <v>387</v>
      </c>
      <c r="F637" s="2">
        <f>SUM(F635:F636)</f>
        <v>30004970</v>
      </c>
    </row>
    <row r="638" spans="1:8" x14ac:dyDescent="0.45">
      <c r="F638" s="2">
        <v>41608710</v>
      </c>
      <c r="G638" s="2">
        <v>200000</v>
      </c>
      <c r="H638" s="2">
        <v>41408710</v>
      </c>
    </row>
    <row r="639" spans="1:8" x14ac:dyDescent="0.45">
      <c r="A639" t="s">
        <v>400</v>
      </c>
      <c r="B639" t="s">
        <v>401</v>
      </c>
      <c r="F639" s="2">
        <v>1000000</v>
      </c>
    </row>
    <row r="640" spans="1:8" x14ac:dyDescent="0.45">
      <c r="A640" t="s">
        <v>405</v>
      </c>
      <c r="F640" s="2">
        <v>1000000</v>
      </c>
    </row>
    <row r="641" spans="1:8" x14ac:dyDescent="0.45">
      <c r="F641" s="2">
        <v>42608710</v>
      </c>
      <c r="G641" s="2">
        <v>200000</v>
      </c>
      <c r="H641" s="2">
        <v>42408710</v>
      </c>
    </row>
    <row r="642" spans="1:8" x14ac:dyDescent="0.45">
      <c r="A642" s="3">
        <v>43173</v>
      </c>
      <c r="B642" t="s">
        <v>439</v>
      </c>
      <c r="F642" s="2">
        <v>100000</v>
      </c>
    </row>
    <row r="643" spans="1:8" x14ac:dyDescent="0.45">
      <c r="A643" s="3">
        <v>43181</v>
      </c>
      <c r="B643" t="s">
        <v>440</v>
      </c>
      <c r="F643" s="2">
        <v>7000000</v>
      </c>
    </row>
    <row r="644" spans="1:8" x14ac:dyDescent="0.45">
      <c r="A644" t="s">
        <v>441</v>
      </c>
      <c r="F644" s="2">
        <f>SUM(F642:F643)</f>
        <v>7100000</v>
      </c>
    </row>
    <row r="645" spans="1:8" x14ac:dyDescent="0.45">
      <c r="F645" s="2">
        <v>49708710</v>
      </c>
      <c r="G645" s="2">
        <v>200000</v>
      </c>
      <c r="H645" s="2">
        <v>49508710</v>
      </c>
    </row>
    <row r="646" spans="1:8" x14ac:dyDescent="0.45">
      <c r="A646" s="3">
        <v>43196</v>
      </c>
      <c r="B646" t="s">
        <v>442</v>
      </c>
      <c r="F646" s="2">
        <v>100000</v>
      </c>
      <c r="H646" s="2">
        <v>49608710</v>
      </c>
    </row>
    <row r="647" spans="1:8" x14ac:dyDescent="0.45">
      <c r="A647" t="s">
        <v>506</v>
      </c>
      <c r="F647" s="2">
        <f>SUM(F646)</f>
        <v>100000</v>
      </c>
    </row>
    <row r="648" spans="1:8" x14ac:dyDescent="0.45">
      <c r="F648" s="2">
        <v>49808710</v>
      </c>
      <c r="G648" s="2">
        <v>200000</v>
      </c>
      <c r="H648" s="2">
        <v>49608710</v>
      </c>
    </row>
    <row r="649" spans="1:8" x14ac:dyDescent="0.45">
      <c r="A649" s="3">
        <v>43267</v>
      </c>
      <c r="B649" t="s">
        <v>507</v>
      </c>
      <c r="F649" s="2">
        <v>19205</v>
      </c>
    </row>
    <row r="650" spans="1:8" x14ac:dyDescent="0.45">
      <c r="A650" t="s">
        <v>499</v>
      </c>
      <c r="F650" s="2">
        <v>19205</v>
      </c>
    </row>
    <row r="651" spans="1:8" x14ac:dyDescent="0.45">
      <c r="F651" s="2">
        <v>49827915</v>
      </c>
      <c r="G651" s="2">
        <v>200000</v>
      </c>
      <c r="H651" s="2">
        <v>49627915</v>
      </c>
    </row>
    <row r="652" spans="1:8" x14ac:dyDescent="0.45">
      <c r="A652" s="3">
        <v>43304</v>
      </c>
      <c r="B652" t="s">
        <v>508</v>
      </c>
      <c r="F652" s="2">
        <v>13665500</v>
      </c>
    </row>
    <row r="653" spans="1:8" x14ac:dyDescent="0.45">
      <c r="A653" s="3">
        <v>43312</v>
      </c>
      <c r="B653" t="s">
        <v>509</v>
      </c>
      <c r="G653" s="2">
        <v>800000</v>
      </c>
    </row>
    <row r="654" spans="1:8" x14ac:dyDescent="0.45">
      <c r="D654" t="s">
        <v>510</v>
      </c>
      <c r="G654" s="2">
        <v>400000</v>
      </c>
    </row>
    <row r="655" spans="1:8" x14ac:dyDescent="0.45">
      <c r="A655" s="3">
        <v>43312</v>
      </c>
      <c r="B655" t="s">
        <v>511</v>
      </c>
      <c r="G655" s="2">
        <v>1000</v>
      </c>
    </row>
    <row r="656" spans="1:8" x14ac:dyDescent="0.45">
      <c r="A656" t="s">
        <v>505</v>
      </c>
      <c r="F656" s="2">
        <f>SUM(F652:F655)</f>
        <v>13665500</v>
      </c>
      <c r="G656" s="2">
        <f>SUM(G653:G655)</f>
        <v>1201000</v>
      </c>
    </row>
    <row r="657" spans="1:8" x14ac:dyDescent="0.45">
      <c r="F657" s="2">
        <v>63493415</v>
      </c>
      <c r="G657" s="2">
        <v>1401000</v>
      </c>
      <c r="H657" s="2">
        <v>62092415</v>
      </c>
    </row>
    <row r="658" spans="1:8" x14ac:dyDescent="0.45">
      <c r="A658" s="3">
        <v>43355</v>
      </c>
      <c r="B658" t="s">
        <v>548</v>
      </c>
      <c r="F658" s="2">
        <v>100000</v>
      </c>
      <c r="H658" s="2">
        <v>62192415</v>
      </c>
    </row>
    <row r="659" spans="1:8" x14ac:dyDescent="0.45">
      <c r="A659" t="s">
        <v>560</v>
      </c>
      <c r="F659" s="2">
        <v>100000</v>
      </c>
      <c r="G659" s="2">
        <v>0</v>
      </c>
    </row>
    <row r="660" spans="1:8" x14ac:dyDescent="0.45">
      <c r="F660" s="2">
        <v>63593415</v>
      </c>
      <c r="G660" s="2">
        <v>1401000</v>
      </c>
      <c r="H660" s="2">
        <v>62192415</v>
      </c>
    </row>
    <row r="661" spans="1:8" x14ac:dyDescent="0.45">
      <c r="F661" s="2"/>
    </row>
    <row r="662" spans="1:8" x14ac:dyDescent="0.45">
      <c r="F662" s="2"/>
    </row>
    <row r="663" spans="1:8" x14ac:dyDescent="0.45">
      <c r="F663" s="2"/>
    </row>
    <row r="664" spans="1:8" x14ac:dyDescent="0.45">
      <c r="F664" s="2"/>
    </row>
    <row r="665" spans="1:8" x14ac:dyDescent="0.45">
      <c r="F665" s="2"/>
    </row>
    <row r="666" spans="1:8" x14ac:dyDescent="0.45">
      <c r="F666" s="2"/>
    </row>
    <row r="667" spans="1:8" x14ac:dyDescent="0.45">
      <c r="F667" s="2"/>
    </row>
    <row r="668" spans="1:8" x14ac:dyDescent="0.45">
      <c r="F668" s="2"/>
    </row>
    <row r="669" spans="1:8" x14ac:dyDescent="0.45">
      <c r="F669" s="2"/>
    </row>
    <row r="670" spans="1:8" x14ac:dyDescent="0.45">
      <c r="F670" s="2"/>
    </row>
    <row r="671" spans="1:8" x14ac:dyDescent="0.45">
      <c r="F671" s="2"/>
    </row>
    <row r="672" spans="1:8" x14ac:dyDescent="0.45">
      <c r="F672" s="2"/>
    </row>
    <row r="673" spans="1:7" x14ac:dyDescent="0.45">
      <c r="F673" s="2"/>
    </row>
    <row r="674" spans="1:7" x14ac:dyDescent="0.45">
      <c r="F674" s="2"/>
    </row>
    <row r="675" spans="1:7" x14ac:dyDescent="0.45">
      <c r="F675" s="2"/>
    </row>
    <row r="676" spans="1:7" x14ac:dyDescent="0.45">
      <c r="F676" s="2"/>
    </row>
    <row r="677" spans="1:7" x14ac:dyDescent="0.45">
      <c r="F677" s="2"/>
    </row>
    <row r="678" spans="1:7" x14ac:dyDescent="0.45">
      <c r="F678" s="2"/>
    </row>
    <row r="679" spans="1:7" x14ac:dyDescent="0.45">
      <c r="F679" s="2"/>
    </row>
    <row r="683" spans="1:7" x14ac:dyDescent="0.45">
      <c r="A683" s="3"/>
      <c r="F683" s="2"/>
      <c r="G683" s="2"/>
    </row>
    <row r="684" spans="1:7" x14ac:dyDescent="0.45">
      <c r="A684" s="3"/>
      <c r="F684" s="2"/>
    </row>
    <row r="685" spans="1:7" x14ac:dyDescent="0.45">
      <c r="F685" s="2"/>
      <c r="G685" s="2"/>
    </row>
  </sheetData>
  <mergeCells count="4">
    <mergeCell ref="A1:H3"/>
    <mergeCell ref="B4:E4"/>
    <mergeCell ref="A454:H454"/>
    <mergeCell ref="F455:H45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한라부동산4</dc:creator>
  <cp:lastModifiedBy>Windows User</cp:lastModifiedBy>
  <cp:lastPrinted>2018-10-16T01:50:00Z</cp:lastPrinted>
  <dcterms:created xsi:type="dcterms:W3CDTF">2016-05-10T02:42:47Z</dcterms:created>
  <dcterms:modified xsi:type="dcterms:W3CDTF">2018-10-24T16:48:43Z</dcterms:modified>
</cp:coreProperties>
</file>