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1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8" i="4"/>
  <c r="J148" i="4"/>
  <c r="I148" i="4"/>
  <c r="G148" i="4"/>
  <c r="F148" i="4"/>
  <c r="E148" i="4"/>
  <c r="N148" i="4"/>
  <c r="M148" i="4"/>
  <c r="L148" i="4"/>
  <c r="H148" i="4" l="1"/>
  <c r="I169" i="3" l="1"/>
  <c r="H72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69" i="3"/>
  <c r="J169" i="3" l="1"/>
  <c r="G169" i="3" l="1"/>
  <c r="H123" i="1" l="1"/>
  <c r="J72" i="2" l="1"/>
  <c r="N169" i="3"/>
  <c r="L169" i="3"/>
  <c r="F169" i="3"/>
  <c r="M169" i="3"/>
  <c r="K169" i="3"/>
  <c r="H169" i="3"/>
  <c r="N123" i="1"/>
  <c r="M123" i="1"/>
  <c r="L123" i="1"/>
  <c r="K123" i="1"/>
  <c r="J123" i="1"/>
  <c r="I123" i="1"/>
  <c r="G123" i="1"/>
  <c r="F123" i="1"/>
  <c r="E123" i="1"/>
  <c r="O148" i="4" l="1"/>
  <c r="G113" i="2"/>
  <c r="F113" i="2"/>
  <c r="E113" i="2"/>
  <c r="N72" i="2"/>
  <c r="M72" i="2"/>
  <c r="L72" i="2"/>
  <c r="K72" i="2"/>
  <c r="I72" i="2"/>
  <c r="G72" i="2"/>
  <c r="F72" i="2"/>
  <c r="E72" i="2"/>
  <c r="H113" i="2" l="1"/>
  <c r="O72" i="2"/>
  <c r="O13" i="8"/>
  <c r="N21" i="5"/>
  <c r="M21" i="5"/>
  <c r="L21" i="5"/>
  <c r="K21" i="5"/>
  <c r="I21" i="5"/>
  <c r="G21" i="5"/>
  <c r="F21" i="5"/>
  <c r="E21" i="5"/>
  <c r="H21" i="5" l="1"/>
  <c r="N13" i="8"/>
  <c r="M13" i="8"/>
  <c r="L13" i="8"/>
  <c r="K13" i="8"/>
  <c r="J13" i="8"/>
  <c r="I13" i="8"/>
  <c r="G13" i="8"/>
  <c r="F13" i="8"/>
  <c r="H13" i="8" l="1"/>
  <c r="H111" i="1"/>
  <c r="E111" i="1" l="1"/>
  <c r="O169" i="3"/>
  <c r="J21" i="5"/>
</calcChain>
</file>

<file path=xl/sharedStrings.xml><?xml version="1.0" encoding="utf-8"?>
<sst xmlns="http://schemas.openxmlformats.org/spreadsheetml/2006/main" count="1644" uniqueCount="1467">
  <si>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</si>
  <si>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</si>
  <si>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</si>
  <si>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</si>
  <si>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</si>
  <si>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</si>
  <si>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</si>
  <si>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</si>
  <si>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</si>
  <si>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</si>
  <si>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</si>
  <si>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</si>
  <si>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</si>
  <si>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</si>
  <si>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</si>
  <si>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</si>
  <si>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</si>
  <si>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</si>
  <si>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</si>
  <si>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</si>
  <si>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</si>
  <si>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</si>
  <si>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</si>
  <si>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</si>
  <si>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</si>
  <si>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</si>
  <si>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</si>
  <si>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</si>
  <si>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</si>
  <si>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</si>
  <si>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</si>
  <si>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</si>
  <si>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</si>
  <si>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</si>
  <si>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</si>
  <si>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</si>
  <si>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</si>
  <si>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</si>
  <si>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</si>
  <si>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</si>
  <si>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</si>
  <si>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</si>
  <si>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</si>
  <si>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</si>
  <si>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</si>
  <si>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</si>
  <si>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</si>
  <si>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</si>
  <si>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</si>
  <si>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</si>
  <si>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</si>
  <si>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</si>
  <si>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</si>
  <si>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</si>
  <si>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</si>
  <si>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</si>
  <si>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</si>
  <si>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</si>
  <si>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</si>
  <si>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</si>
  <si>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</si>
  <si>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</si>
  <si>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</si>
  <si>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</si>
  <si>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</si>
  <si>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</si>
  <si>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</si>
  <si>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</si>
  <si>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</si>
  <si>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</si>
  <si>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</si>
  <si>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</si>
  <si>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</si>
  <si>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</si>
  <si>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</si>
  <si>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</si>
  <si>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</si>
  <si>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</si>
  <si>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</si>
  <si>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</si>
  <si>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</si>
  <si>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</si>
  <si>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</si>
  <si>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</si>
  <si>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</si>
  <si>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</si>
  <si>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</si>
  <si>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</si>
  <si>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</si>
  <si>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</si>
  <si>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</si>
  <si>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</si>
  <si>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</si>
  <si>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</si>
  <si>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</si>
  <si>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</si>
  <si>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</si>
  <si>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</si>
  <si>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</si>
  <si>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</si>
  <si>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</si>
  <si>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</si>
  <si>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</si>
  <si>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</si>
  <si>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</si>
  <si>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</si>
  <si>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</si>
  <si>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</si>
  <si>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</si>
  <si>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</si>
  <si>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</si>
  <si>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</si>
  <si>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</si>
  <si>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</si>
  <si>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</si>
  <si>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</si>
  <si>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</si>
  <si>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</si>
  <si>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</si>
  <si>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</si>
  <si>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</si>
  <si>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</si>
  <si>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</si>
  <si>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</si>
  <si>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</si>
  <si>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</si>
  <si>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</si>
  <si>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</si>
  <si>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</si>
  <si>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</si>
  <si>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</si>
  <si>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</si>
  <si>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</si>
  <si>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</si>
  <si>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</si>
  <si>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</si>
  <si>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</si>
  <si>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</si>
  <si>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</si>
  <si>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</si>
  <si>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</si>
  <si>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</si>
  <si>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</si>
  <si>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</si>
  <si>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</si>
  <si>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</si>
  <si>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</si>
  <si>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</si>
  <si>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</si>
  <si>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</si>
  <si>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</si>
  <si>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</si>
  <si>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</si>
  <si>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</si>
  <si>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</si>
  <si>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</si>
  <si>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</si>
  <si>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</si>
  <si>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</si>
  <si>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</si>
  <si>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</si>
  <si>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</si>
  <si>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</si>
  <si>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</si>
  <si>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</si>
  <si>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</si>
  <si>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</si>
  <si>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</si>
  <si>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</si>
  <si>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</si>
  <si>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</si>
  <si>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</si>
  <si>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</si>
  <si>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</si>
  <si>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</si>
  <si>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</si>
  <si>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</si>
  <si>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</si>
  <si>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</si>
  <si>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</si>
  <si>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</si>
  <si>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</si>
  <si>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</si>
  <si>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</si>
  <si>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</si>
  <si>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</si>
  <si>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</si>
  <si>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</si>
  <si>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</si>
  <si>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</si>
  <si>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</si>
  <si>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</si>
  <si>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</si>
  <si>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</si>
  <si>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</si>
  <si>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</si>
  <si>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</si>
  <si>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</si>
  <si>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</si>
  <si>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</si>
  <si>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</si>
  <si>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</si>
  <si>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</si>
  <si>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</si>
  <si>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</si>
  <si>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</si>
  <si>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</si>
  <si>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</si>
  <si>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</si>
  <si>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</si>
  <si>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</si>
  <si>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</si>
  <si>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</si>
  <si>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</si>
  <si>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</si>
  <si>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</si>
  <si>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</si>
  <si>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</si>
  <si>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</si>
  <si>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</si>
  <si>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</si>
  <si>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</si>
  <si>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</si>
  <si>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</si>
  <si>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</si>
  <si>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</si>
  <si>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</si>
  <si>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</si>
  <si>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</si>
  <si>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</si>
  <si>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</si>
  <si>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</si>
  <si>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</si>
  <si>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</si>
  <si>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</si>
  <si>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</si>
  <si>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</si>
  <si>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</si>
  <si>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</si>
  <si>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</si>
  <si>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</si>
  <si>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</si>
  <si>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</si>
  <si>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</si>
  <si>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</si>
  <si>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</si>
  <si>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</si>
  <si>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</si>
  <si>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</si>
  <si>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</si>
  <si>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</si>
  <si>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</si>
  <si>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</si>
  <si>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</si>
  <si>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</si>
  <si>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</si>
  <si>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</si>
  <si>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</si>
  <si>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</si>
  <si>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</si>
  <si>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</si>
  <si>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</si>
  <si>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</si>
  <si>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</si>
  <si>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</si>
  <si>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</si>
  <si>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</si>
  <si>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</si>
  <si>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</si>
  <si>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</si>
  <si>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</si>
  <si>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</si>
  <si>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</si>
  <si>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</si>
  <si>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</si>
  <si>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</si>
  <si>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</si>
  <si>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</si>
  <si>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</si>
  <si>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</si>
  <si>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</si>
  <si>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</si>
  <si>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</si>
  <si>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</si>
  <si>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</si>
  <si>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</si>
  <si>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</si>
  <si>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</si>
  <si>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</si>
  <si>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</si>
  <si>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</si>
  <si>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</si>
  <si>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</si>
  <si>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</si>
  <si>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</si>
  <si>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</si>
  <si>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</si>
  <si>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</si>
  <si>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</si>
  <si>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</si>
  <si>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</si>
  <si>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</si>
  <si>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</si>
  <si>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</si>
  <si>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</si>
  <si>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</si>
  <si>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</si>
  <si>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</si>
  <si>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</si>
  <si>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</si>
  <si>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</si>
  <si>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</si>
  <si>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</si>
  <si>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</si>
  <si>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</si>
  <si>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</si>
  <si>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</si>
  <si>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</si>
  <si>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</si>
  <si>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</si>
  <si>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</si>
  <si>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</si>
  <si>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</si>
  <si>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</si>
  <si>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</si>
  <si>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</si>
  <si>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</si>
  <si>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</si>
  <si>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</si>
  <si>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</si>
  <si>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</si>
  <si>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</si>
  <si>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</si>
  <si>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</si>
  <si>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</si>
  <si>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</si>
  <si>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</si>
  <si>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</si>
  <si>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</si>
  <si>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</si>
  <si>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</si>
  <si>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</si>
  <si>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</si>
  <si>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</si>
  <si>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</si>
  <si>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</si>
  <si>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</si>
  <si>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</si>
  <si>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</si>
  <si>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</si>
  <si>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</si>
  <si>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</si>
  <si>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</si>
  <si>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</si>
  <si>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</si>
  <si>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</si>
  <si>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</si>
  <si>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</si>
  <si>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</si>
  <si>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</si>
  <si>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</si>
  <si>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</si>
  <si>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</si>
  <si>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</si>
  <si>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</si>
  <si>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</si>
  <si>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</si>
  <si>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</si>
  <si>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</si>
  <si>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</si>
  <si>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</si>
  <si>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</si>
  <si>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</si>
  <si>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</si>
  <si>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</si>
  <si>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</si>
  <si>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</si>
  <si>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</si>
  <si>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</si>
  <si>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</si>
  <si>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</si>
  <si>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</si>
  <si>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</si>
  <si>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</si>
  <si>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</si>
  <si>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</si>
  <si>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</si>
  <si>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</si>
  <si>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</si>
  <si>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</si>
  <si>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</si>
  <si>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</si>
  <si>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</si>
  <si>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</si>
  <si>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</si>
  <si>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</si>
  <si>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</si>
  <si>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</si>
  <si>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</si>
  <si>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</si>
  <si>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</si>
  <si>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</si>
  <si>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</si>
  <si>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</si>
  <si>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</si>
  <si>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</si>
  <si>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</si>
  <si>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</si>
  <si>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</si>
  <si>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</si>
  <si>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</si>
  <si>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</si>
  <si>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</si>
  <si>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</si>
  <si>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</si>
  <si>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</si>
  <si>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</si>
  <si>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</si>
  <si>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</si>
  <si>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</si>
  <si>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</si>
  <si>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</si>
  <si>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</si>
  <si>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</si>
  <si>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</si>
  <si>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</si>
  <si>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</si>
  <si>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</si>
  <si>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</si>
  <si>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</si>
  <si>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</si>
  <si>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</si>
  <si>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</si>
  <si>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</si>
  <si>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</si>
  <si>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</si>
  <si>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</si>
  <si>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</si>
  <si>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</si>
  <si>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</si>
  <si>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</si>
  <si>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</si>
  <si>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</si>
  <si>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</si>
  <si>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</si>
  <si>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</si>
  <si>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</si>
  <si>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</si>
  <si>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</si>
  <si>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</si>
  <si>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</si>
  <si>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</si>
  <si>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</si>
  <si>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</si>
  <si>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</si>
  <si>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</si>
  <si>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</si>
  <si>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</si>
  <si>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</si>
  <si>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</si>
  <si>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</si>
  <si>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</si>
  <si>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</si>
  <si>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</si>
  <si>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</si>
  <si>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</si>
  <si>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</si>
  <si>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</si>
  <si>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</si>
  <si>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</si>
  <si>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</si>
  <si>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</si>
  <si>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</si>
  <si>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</si>
  <si>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</si>
  <si>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</si>
  <si>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</si>
  <si>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</si>
  <si>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</si>
  <si>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</si>
  <si>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</si>
  <si>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</si>
  <si>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</si>
  <si>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</si>
  <si>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</si>
  <si>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</si>
  <si>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</si>
  <si>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</si>
  <si>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</si>
  <si>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</si>
  <si>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</si>
  <si>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</si>
  <si>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</si>
  <si>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</si>
  <si>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</si>
  <si>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</si>
  <si>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</si>
  <si>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</si>
  <si>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</si>
  <si>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</si>
  <si>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</si>
  <si>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</si>
  <si>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</si>
  <si>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</si>
  <si>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</si>
  <si>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</si>
  <si>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</si>
  <si>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</si>
  <si>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</si>
  <si>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</si>
  <si>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</si>
  <si>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</si>
  <si>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</si>
  <si>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</si>
  <si>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</si>
  <si>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</si>
  <si>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</si>
  <si>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</si>
  <si>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</si>
  <si>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</si>
  <si>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</si>
  <si>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</si>
  <si>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</si>
  <si>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</si>
  <si>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</si>
  <si>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</si>
  <si>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</si>
  <si>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</si>
  <si>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</si>
  <si>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</si>
  <si>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</si>
  <si>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</si>
  <si>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</si>
  <si>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</si>
  <si>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</si>
  <si>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</si>
  <si>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</si>
  <si>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</si>
  <si>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</si>
  <si>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</si>
  <si>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</si>
  <si>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</si>
  <si>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</si>
  <si>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</si>
  <si>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</si>
  <si>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</si>
  <si>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</si>
  <si>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</si>
  <si>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</si>
  <si>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</si>
  <si>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</si>
  <si>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</si>
  <si>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</si>
  <si>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</si>
  <si>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</si>
  <si>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</si>
  <si>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</si>
  <si>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</si>
  <si>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</si>
  <si>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</si>
  <si>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</si>
  <si>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</si>
  <si>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</si>
  <si>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</si>
  <si>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</si>
  <si>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</si>
  <si>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</si>
  <si>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</si>
  <si>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</si>
  <si>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</si>
  <si>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</si>
  <si>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</si>
  <si>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</si>
  <si>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</si>
  <si>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</si>
  <si>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</si>
  <si>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</si>
  <si>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</si>
  <si>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</si>
  <si>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</si>
  <si>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</si>
  <si>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</si>
  <si>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</si>
  <si>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</si>
  <si>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</si>
  <si>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</si>
  <si>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</si>
  <si>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</si>
  <si>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</si>
  <si>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</si>
  <si>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</si>
  <si>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</si>
  <si>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</si>
  <si>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</si>
  <si>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</si>
  <si>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</si>
  <si>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</si>
  <si>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</si>
  <si>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</si>
  <si>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</si>
  <si>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</si>
  <si>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</si>
  <si>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</si>
  <si>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</si>
  <si>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</si>
  <si>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</si>
  <si>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</si>
  <si>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</si>
  <si>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</si>
  <si>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</si>
  <si>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</si>
  <si>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</si>
  <si>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</si>
  <si>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</si>
  <si>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</si>
  <si>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</si>
  <si>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</si>
  <si>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</si>
  <si>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</si>
  <si>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</si>
  <si>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</si>
  <si>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</si>
  <si>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</si>
  <si>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</si>
  <si>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</si>
  <si>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</si>
  <si>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</si>
  <si>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</si>
  <si>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</si>
  <si>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</si>
  <si>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</si>
  <si>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</si>
  <si>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</si>
  <si>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</si>
  <si>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</si>
  <si>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</si>
  <si>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</si>
  <si>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</si>
  <si>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</si>
  <si>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</si>
  <si>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</si>
  <si>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</si>
  <si>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</si>
  <si>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</si>
  <si>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</si>
  <si>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</si>
  <si>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</si>
  <si>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</si>
  <si>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</si>
  <si>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</si>
  <si>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</si>
  <si>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</si>
  <si>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</si>
  <si>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</si>
  <si>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</si>
  <si>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</si>
  <si>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</si>
  <si>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</si>
  <si>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</si>
  <si>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</si>
  <si>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</si>
  <si>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</si>
  <si>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</si>
  <si>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</si>
  <si>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</si>
  <si>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</si>
  <si>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</si>
  <si>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</si>
  <si>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</si>
  <si>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</si>
  <si>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</si>
  <si>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</si>
  <si>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</si>
  <si>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</si>
  <si>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</si>
  <si>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</si>
  <si>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</si>
  <si>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</si>
  <si>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</si>
  <si>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</si>
  <si>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</si>
  <si>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</si>
  <si>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</si>
  <si>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</si>
  <si>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</si>
  <si>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</si>
  <si>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</si>
  <si>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</si>
  <si>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</si>
  <si>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</si>
  <si>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</si>
  <si>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</si>
  <si>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</si>
  <si>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</si>
  <si>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</si>
  <si>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</si>
  <si>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</si>
  <si>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</si>
  <si>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</si>
  <si>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</si>
  <si>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</si>
  <si>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</si>
  <si>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</si>
  <si>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</si>
  <si>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</si>
  <si>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</si>
  <si>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</si>
  <si>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</si>
  <si>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</si>
  <si>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</si>
  <si>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</si>
  <si>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</si>
  <si>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</si>
  <si>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</si>
  <si>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</si>
  <si>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</si>
  <si>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</si>
  <si>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</si>
  <si>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</si>
  <si>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</si>
  <si>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</si>
  <si>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</si>
  <si>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</si>
  <si>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</si>
  <si>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</si>
  <si>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</si>
  <si>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</si>
  <si>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</si>
  <si>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</si>
  <si>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</si>
  <si>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</si>
  <si>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</si>
  <si>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</si>
  <si>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</si>
  <si>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</si>
  <si>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</si>
  <si>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</si>
  <si>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</si>
  <si>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</si>
  <si>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</si>
  <si>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</si>
  <si>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</si>
  <si>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</si>
  <si>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</si>
  <si>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</si>
  <si>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</si>
  <si>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</si>
  <si>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</si>
  <si>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</si>
  <si>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</si>
  <si>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</si>
  <si>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</si>
  <si>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</si>
  <si>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</si>
  <si>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</si>
  <si>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</si>
  <si>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</si>
  <si>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</si>
  <si>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</si>
  <si>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</si>
  <si>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</si>
  <si>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</si>
  <si>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</si>
  <si>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</si>
  <si>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</si>
  <si>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</si>
  <si>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</si>
  <si>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</si>
  <si>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</si>
  <si>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</si>
  <si>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</si>
  <si>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</si>
  <si>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</si>
  <si>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</si>
  <si>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</si>
  <si>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</si>
  <si>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</si>
  <si>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</si>
  <si>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</si>
  <si>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</si>
  <si>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</si>
  <si>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</si>
  <si>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</si>
  <si>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</si>
  <si>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</si>
  <si>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</si>
  <si>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</si>
  <si>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</si>
  <si>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</si>
  <si>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</si>
  <si>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</si>
  <si>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</si>
  <si>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</si>
  <si>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</si>
  <si>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</si>
  <si>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</si>
  <si>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</si>
  <si>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</si>
  <si>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</si>
  <si>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</si>
  <si>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</si>
  <si>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</si>
  <si>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</si>
  <si>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</si>
  <si>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</si>
  <si>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</si>
  <si>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</si>
  <si>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</si>
  <si>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</si>
  <si>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</si>
  <si>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</si>
  <si>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</si>
  <si>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</si>
  <si>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</si>
  <si>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</si>
  <si>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</si>
  <si>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</si>
  <si>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</si>
  <si>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</si>
  <si>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</si>
  <si>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</si>
  <si>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</si>
  <si>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</si>
  <si>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</si>
  <si>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</si>
  <si>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</si>
  <si>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</si>
  <si>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</si>
  <si>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</si>
  <si>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</si>
  <si>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</si>
  <si>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</si>
  <si>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</si>
  <si>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</si>
  <si>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</si>
  <si>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</si>
  <si>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</si>
  <si>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</si>
  <si>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</si>
  <si>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</si>
  <si>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</si>
  <si>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</si>
  <si>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</si>
  <si>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</si>
  <si>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</si>
  <si>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</si>
  <si>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</si>
  <si>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</si>
  <si>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</si>
  <si>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</si>
  <si>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</si>
  <si>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</si>
  <si>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</si>
  <si>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</si>
  <si>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</si>
  <si>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</si>
  <si>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</si>
  <si>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</si>
  <si>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</si>
  <si>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</si>
  <si>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</si>
  <si>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</si>
  <si>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</si>
  <si>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</si>
  <si>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</si>
  <si>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</si>
  <si>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</si>
  <si>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</si>
  <si>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</si>
  <si>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</si>
  <si>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</si>
  <si>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</si>
  <si>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</si>
  <si>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</si>
  <si>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</si>
  <si>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</si>
  <si>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</si>
  <si>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</si>
  <si>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</si>
  <si>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</si>
  <si>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</si>
  <si>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</si>
  <si>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</si>
  <si>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</si>
  <si>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</si>
  <si>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</si>
  <si>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</si>
  <si>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</si>
  <si>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</si>
  <si>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</si>
  <si>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</si>
  <si>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</si>
  <si>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</si>
  <si>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</si>
  <si>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</si>
  <si>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</si>
  <si>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</si>
  <si>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</si>
  <si>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</si>
  <si>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</si>
  <si>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</si>
  <si>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</si>
  <si>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</si>
  <si>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</si>
  <si>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</si>
  <si>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</si>
  <si>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</si>
  <si>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</si>
  <si>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</si>
  <si>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</si>
  <si>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</si>
  <si>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</si>
  <si>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</si>
  <si>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</si>
  <si>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</si>
  <si>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</si>
  <si>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</si>
  <si>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</si>
  <si>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</si>
  <si>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</si>
  <si>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</si>
  <si>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</si>
  <si>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</si>
  <si>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</si>
  <si>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</si>
  <si>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</si>
  <si>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</si>
  <si>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</si>
  <si>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</si>
  <si>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</si>
  <si>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</si>
  <si>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</si>
  <si>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</si>
  <si>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</si>
  <si>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</si>
  <si>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</si>
  <si>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</si>
  <si>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</si>
  <si>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</si>
  <si>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</si>
  <si>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</si>
  <si>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</si>
  <si>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</si>
  <si>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</si>
  <si>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</si>
  <si>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</si>
  <si>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</si>
  <si>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</si>
  <si>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</si>
  <si>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</si>
  <si>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</si>
  <si>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</si>
  <si>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</si>
  <si>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</si>
  <si>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</si>
  <si>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</si>
  <si>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</si>
  <si>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</si>
  <si>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</si>
  <si>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</si>
  <si>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</si>
  <si>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</si>
  <si>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</si>
  <si>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</si>
  <si>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</si>
  <si>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</si>
  <si>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</si>
  <si>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</si>
  <si>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</si>
  <si>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</si>
  <si>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</si>
  <si>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</si>
  <si>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</si>
  <si>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</si>
  <si>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</si>
  <si>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</si>
  <si>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</si>
  <si>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</si>
  <si>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</si>
  <si>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</si>
  <si>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</si>
  <si>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</si>
  <si>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</si>
  <si>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</si>
  <si>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</si>
  <si>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</si>
  <si>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</si>
  <si>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</si>
  <si>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</si>
  <si>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</si>
  <si>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</si>
  <si>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</si>
  <si>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</si>
  <si>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</si>
  <si>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</si>
  <si>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</si>
  <si>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</si>
  <si>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</si>
  <si>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</si>
  <si>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</si>
  <si>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</si>
  <si>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</si>
  <si>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</si>
  <si>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</si>
  <si>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</si>
  <si>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</si>
  <si>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</si>
  <si>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</si>
  <si>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</si>
  <si>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</si>
  <si>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</si>
  <si>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</si>
  <si>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</si>
  <si>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</si>
  <si>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</si>
  <si>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</si>
  <si>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</si>
  <si>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</si>
  <si>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</si>
  <si>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</si>
  <si>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</si>
  <si>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</si>
  <si>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</si>
  <si>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</si>
  <si>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</si>
  <si>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</si>
  <si>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</si>
  <si>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</si>
  <si>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</si>
  <si>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</si>
  <si>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</si>
  <si>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</si>
  <si>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</si>
  <si>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</si>
  <si>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</si>
  <si>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</si>
  <si>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</si>
  <si>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</si>
  <si>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</si>
  <si>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</si>
  <si>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</si>
  <si>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</si>
  <si>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</si>
  <si>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</si>
  <si>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</si>
  <si>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</si>
  <si>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</si>
  <si>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</si>
  <si>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</si>
  <si>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</si>
  <si>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</si>
  <si>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</si>
  <si>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</si>
  <si>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</si>
  <si>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</si>
  <si>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</si>
  <si>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</si>
  <si>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</si>
  <si>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</si>
  <si>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</si>
  <si>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</si>
  <si>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</si>
  <si>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</si>
  <si>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</si>
  <si>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</si>
  <si>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</si>
  <si>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</si>
  <si>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</si>
  <si>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</si>
  <si>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</si>
  <si>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</si>
  <si>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</si>
  <si>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</si>
  <si>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</si>
  <si>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</si>
  <si>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</si>
  <si>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</si>
  <si>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</si>
  <si>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</si>
  <si>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</si>
  <si>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</si>
  <si>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</si>
  <si>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</si>
  <si>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</si>
  <si>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</si>
  <si>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</si>
  <si>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</si>
  <si>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</si>
  <si>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</si>
  <si>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</si>
  <si>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</si>
  <si>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</si>
  <si>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</si>
  <si>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</si>
  <si>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</si>
  <si>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</si>
  <si>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</si>
  <si>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</si>
  <si>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</si>
  <si>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</si>
  <si>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</si>
  <si>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</si>
  <si>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</si>
  <si>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</si>
  <si>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</si>
  <si>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</si>
  <si>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</si>
  <si>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</si>
  <si>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</si>
  <si>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</si>
  <si>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</si>
  <si>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</si>
  <si>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</si>
  <si>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</si>
  <si>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</si>
  <si>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</si>
  <si>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</si>
  <si>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</si>
  <si>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</si>
  <si>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</si>
  <si>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</si>
  <si>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</si>
  <si>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</si>
  <si>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</si>
  <si>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</si>
  <si>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</si>
  <si>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</si>
  <si>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</si>
  <si>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</si>
  <si>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</si>
  <si>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</si>
  <si>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</si>
  <si>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</si>
  <si>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</si>
  <si>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</si>
  <si>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</si>
  <si>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</si>
  <si>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</si>
  <si>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</si>
  <si>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</si>
  <si>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</si>
  <si>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</si>
  <si>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</si>
  <si>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</si>
  <si>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</si>
  <si>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</si>
  <si>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</si>
  <si>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</si>
  <si>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</si>
  <si>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</si>
  <si>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</si>
  <si>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</si>
  <si>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</si>
  <si>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</si>
  <si>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</si>
  <si>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</si>
  <si>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</si>
  <si>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</si>
  <si>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</si>
  <si>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</si>
  <si>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</si>
  <si>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</si>
  <si>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</si>
  <si>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</si>
  <si>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</si>
  <si>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</si>
  <si>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</si>
  <si>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</si>
  <si>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</si>
  <si>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</si>
  <si>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</si>
  <si>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</si>
  <si>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</si>
  <si>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</si>
  <si>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</si>
  <si>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</si>
  <si>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</si>
  <si>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</si>
  <si>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</si>
  <si>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</si>
  <si>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</si>
  <si>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</si>
  <si>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</si>
  <si>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</si>
  <si>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</si>
  <si>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</si>
  <si>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</si>
  <si>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</si>
  <si>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</si>
  <si>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</si>
  <si>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</si>
  <si>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</si>
  <si>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</si>
  <si>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</si>
  <si>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</si>
  <si>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</si>
  <si>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</si>
  <si>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</si>
  <si>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</si>
  <si>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</si>
  <si>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</si>
  <si>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</si>
  <si>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</si>
  <si>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</si>
  <si>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</si>
  <si>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</si>
  <si>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</si>
  <si>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</si>
  <si>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</si>
  <si>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</si>
  <si>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</si>
  <si>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</si>
  <si>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</si>
  <si>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</si>
  <si>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</si>
  <si>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</si>
  <si>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</si>
  <si>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</si>
  <si>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</si>
  <si>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</si>
  <si>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</si>
  <si>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</si>
  <si>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</si>
  <si>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</si>
  <si>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</si>
  <si>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</si>
  <si>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</si>
  <si>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</si>
  <si>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</si>
  <si>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</si>
  <si>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</si>
  <si>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</si>
  <si>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</si>
  <si>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</si>
  <si>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</si>
  <si>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</si>
  <si>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</si>
  <si>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</si>
  <si>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</si>
  <si>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</si>
  <si>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</si>
  <si>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</si>
  <si>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</si>
  <si>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</si>
  <si>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</si>
  <si>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</si>
  <si>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</si>
  <si>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</si>
  <si>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</si>
  <si>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</si>
  <si>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</si>
  <si>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</si>
  <si>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</si>
  <si>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</si>
  <si>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</si>
  <si>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</si>
  <si>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</si>
  <si>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</si>
  <si>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</si>
  <si>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</si>
  <si>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</si>
  <si>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</si>
  <si>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</si>
  <si>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</si>
  <si>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</si>
  <si>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</si>
  <si>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</si>
  <si>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</si>
  <si>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</si>
  <si>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</si>
  <si>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</si>
  <si>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</si>
  <si>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</si>
  <si>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</si>
  <si>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</si>
  <si>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</si>
  <si>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</si>
  <si>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</si>
  <si>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</si>
  <si>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</si>
  <si>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</si>
  <si>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</si>
  <si>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</si>
  <si>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</si>
  <si>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</si>
  <si>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</si>
  <si>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</si>
  <si>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</si>
  <si>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</si>
  <si>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</si>
  <si>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</si>
  <si>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</si>
  <si>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</si>
  <si>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</si>
  <si>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</si>
  <si>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</si>
  <si>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</si>
  <si>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</si>
  <si>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</si>
  <si>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</si>
  <si>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</si>
  <si>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</si>
  <si>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</si>
  <si>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</si>
  <si>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</si>
  <si>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</si>
  <si>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</si>
  <si>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</si>
  <si>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</si>
  <si>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</si>
  <si>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</si>
  <si>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</si>
  <si>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</si>
  <si>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</si>
  <si>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</si>
  <si>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</si>
  <si>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</si>
  <si>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</si>
  <si>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</si>
  <si>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</si>
  <si>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</si>
  <si>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</si>
  <si>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</si>
  <si>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</si>
  <si>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</si>
  <si>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</si>
  <si>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</si>
  <si>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</si>
  <si>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</si>
  <si>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</si>
  <si>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</si>
  <si>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</si>
  <si>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</si>
  <si>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</si>
  <si>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</si>
  <si>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</si>
  <si>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</si>
  <si>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</si>
  <si>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</si>
  <si>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</si>
  <si>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</si>
  <si>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</si>
  <si>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</si>
  <si>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</si>
  <si>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</si>
  <si>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</si>
  <si>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</si>
  <si>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</si>
  <si>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</si>
  <si>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</si>
  <si>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</si>
  <si>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</si>
  <si>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</si>
  <si>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</si>
  <si>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</si>
  <si>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</si>
  <si>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</si>
  <si>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</si>
  <si>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</si>
  <si>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</si>
  <si>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</si>
  <si>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</si>
  <si>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</si>
  <si>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</si>
  <si>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</si>
  <si>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</si>
  <si>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</si>
  <si>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</si>
  <si>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</si>
  <si>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</si>
  <si>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</si>
  <si>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</si>
  <si>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</si>
  <si>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</si>
  <si>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</si>
  <si>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</si>
  <si>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</si>
  <si>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</si>
  <si>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</si>
  <si>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</si>
  <si>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</si>
  <si>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</si>
  <si>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</si>
  <si>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</si>
  <si>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</si>
  <si>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</si>
  <si>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</si>
  <si>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</si>
  <si>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</si>
  <si>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</si>
  <si>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</si>
  <si>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</si>
  <si>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</si>
  <si>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</si>
  <si>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634~63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</si>
  <si>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</si>
  <si>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</si>
  <si>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</si>
  <si>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</si>
  <si>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</si>
  <si>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</si>
  <si>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</si>
  <si>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</si>
  <si>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</si>
  <si>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</si>
  <si>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</si>
  <si>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</si>
  <si>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</si>
  <si>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</si>
  <si>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</si>
  <si>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</si>
  <si>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</si>
  <si>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</si>
  <si>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</si>
  <si>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</si>
  <si>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</si>
  <si>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</si>
  <si>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</si>
  <si>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</si>
  <si>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</si>
  <si>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</si>
  <si>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</si>
  <si>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2017~2019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</si>
  <si>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</si>
  <si>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</si>
  <si>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</si>
  <si>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2021~2024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</si>
  <si>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</si>
  <si>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</si>
  <si>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</si>
  <si>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</si>
  <si>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</si>
  <si>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</si>
  <si>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</si>
  <si>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</si>
  <si>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</si>
  <si>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</si>
  <si>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</si>
  <si>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</si>
  <si>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</si>
  <si>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</si>
  <si>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</si>
  <si>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</si>
  <si>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</si>
  <si>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</si>
  <si>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</si>
  <si>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</si>
  <si>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</si>
  <si>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</si>
  <si>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</si>
  <si>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</si>
  <si>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</si>
  <si>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708권</t>
    <phoneticPr fontId="1" type="noConversion"/>
  </si>
  <si>
    <t>목표2400</t>
    <phoneticPr fontId="1" type="noConversion"/>
  </si>
  <si>
    <t>2028~2031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</si>
  <si>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</si>
  <si>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</si>
  <si>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</si>
  <si>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</si>
  <si>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</si>
  <si>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</si>
  <si>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</si>
  <si>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</si>
  <si>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52만입</t>
    <phoneticPr fontId="1" type="noConversion"/>
  </si>
  <si>
    <t>680권</t>
    <phoneticPr fontId="1" type="noConversion"/>
  </si>
  <si>
    <t xml:space="preserve"> 합게1388권</t>
    <phoneticPr fontId="1" type="noConversion"/>
  </si>
  <si>
    <t>전액입근 추가7만/12월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</si>
</sst>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zoomScale="85" zoomScaleNormal="85" workbookViewId="0">
      <pane xSplit="17" ySplit="3" topLeftCell="R111" activePane="bottomRight" state="frozen"/>
      <selection pane="topRight" activeCell="R1" sqref="R1"/>
      <selection pane="bottomLeft" activeCell="A4" sqref="A4"/>
      <selection pane="bottomRight" activeCell="S129" sqref="S129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9" t="s">
        <v>9</v>
      </c>
      <c r="F2" s="230"/>
      <c r="G2" s="230"/>
      <c r="H2" s="23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1258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1306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1382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1143</v>
      </c>
    </row>
    <row r="125" spans="1:20" ht="20.25" customHeight="1" x14ac:dyDescent="0.45">
      <c r="A125">
        <v>180814</v>
      </c>
      <c r="B125" t="s">
        <v>1144</v>
      </c>
      <c r="D125" s="44" t="s">
        <v>1142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1152</v>
      </c>
    </row>
    <row r="126" spans="1:20" ht="20.25" customHeight="1" x14ac:dyDescent="0.45">
      <c r="B126">
        <v>163</v>
      </c>
      <c r="D126" s="44" t="s">
        <v>1380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1381</v>
      </c>
    </row>
    <row r="127" spans="1:20" ht="20.25" customHeight="1" x14ac:dyDescent="0.45">
      <c r="A127">
        <v>181204</v>
      </c>
      <c r="B127" t="s">
        <v>1429</v>
      </c>
      <c r="D127" s="44" t="s">
        <v>1430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1449</v>
      </c>
    </row>
    <row r="131" spans="1:20" s="119" customFormat="1" ht="20.25" customHeight="1" x14ac:dyDescent="0.45">
      <c r="A131" s="120" t="s">
        <v>512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workbookViewId="0">
      <pane xSplit="17" ySplit="3" topLeftCell="R51" activePane="bottomRight" state="frozen"/>
      <selection pane="topRight" activeCell="R1" sqref="R1"/>
      <selection pane="bottomLeft" activeCell="A4" sqref="A4"/>
      <selection pane="bottomRight" activeCell="O53" sqref="O5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1094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1096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1010</v>
      </c>
      <c r="C46" s="55"/>
      <c r="D46" s="55" t="s">
        <v>1011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1012</v>
      </c>
    </row>
    <row r="47" spans="1:22" s="84" customFormat="1" x14ac:dyDescent="0.45">
      <c r="A47" s="72">
        <v>180621</v>
      </c>
      <c r="B47" s="41">
        <v>581</v>
      </c>
      <c r="C47" s="55" t="s">
        <v>1014</v>
      </c>
      <c r="D47" s="55" t="s">
        <v>1015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1092</v>
      </c>
    </row>
    <row r="48" spans="1:22" x14ac:dyDescent="0.45">
      <c r="B48" s="41">
        <v>582</v>
      </c>
      <c r="D48" s="55" t="s">
        <v>1016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1093</v>
      </c>
    </row>
    <row r="49" spans="1:19" x14ac:dyDescent="0.45">
      <c r="B49" s="41">
        <v>583</v>
      </c>
      <c r="D49" s="55" t="s">
        <v>1017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1087</v>
      </c>
    </row>
    <row r="50" spans="1:19" x14ac:dyDescent="0.45">
      <c r="A50">
        <v>180628</v>
      </c>
      <c r="B50" s="41">
        <v>584</v>
      </c>
      <c r="C50" s="55" t="s">
        <v>1049</v>
      </c>
      <c r="D50" s="55" t="s">
        <v>1048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1088</v>
      </c>
    </row>
    <row r="51" spans="1:19" x14ac:dyDescent="0.45">
      <c r="B51" s="41" t="s">
        <v>1050</v>
      </c>
      <c r="C51" s="55" t="s">
        <v>1051</v>
      </c>
      <c r="D51" s="55" t="s">
        <v>1052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1089</v>
      </c>
    </row>
    <row r="52" spans="1:19" x14ac:dyDescent="0.45">
      <c r="B52" s="41" t="s">
        <v>1075</v>
      </c>
      <c r="D52" s="55" t="s">
        <v>1076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1114</v>
      </c>
    </row>
    <row r="53" spans="1:19" x14ac:dyDescent="0.45">
      <c r="A53">
        <v>180705</v>
      </c>
      <c r="B53" s="41">
        <v>590</v>
      </c>
      <c r="D53" s="55" t="s">
        <v>1108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1466</v>
      </c>
      <c r="R53" s="41" t="s">
        <v>1109</v>
      </c>
    </row>
    <row r="54" spans="1:19" x14ac:dyDescent="0.45">
      <c r="A54">
        <v>180710</v>
      </c>
      <c r="B54" s="41" t="s">
        <v>1110</v>
      </c>
      <c r="C54" s="55" t="s">
        <v>1111</v>
      </c>
      <c r="D54" s="55" t="s">
        <v>1112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1113</v>
      </c>
    </row>
    <row r="55" spans="1:19" x14ac:dyDescent="0.45">
      <c r="A55">
        <v>180806</v>
      </c>
      <c r="B55" s="41" t="s">
        <v>1128</v>
      </c>
      <c r="C55" s="55" t="s">
        <v>1129</v>
      </c>
      <c r="D55" s="55" t="s">
        <v>1130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1131</v>
      </c>
    </row>
    <row r="56" spans="1:19" x14ac:dyDescent="0.45">
      <c r="A56">
        <v>180808</v>
      </c>
      <c r="B56" s="41" t="s">
        <v>1135</v>
      </c>
      <c r="C56" s="55" t="s">
        <v>1156</v>
      </c>
      <c r="D56" s="55" t="s">
        <v>1136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1186</v>
      </c>
    </row>
    <row r="57" spans="1:19" x14ac:dyDescent="0.45">
      <c r="A57">
        <v>180911</v>
      </c>
      <c r="B57" s="41">
        <v>610</v>
      </c>
      <c r="C57" s="55" t="s">
        <v>1192</v>
      </c>
      <c r="D57" s="55" t="s">
        <v>1193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1203</v>
      </c>
    </row>
    <row r="58" spans="1:19" x14ac:dyDescent="0.45">
      <c r="A58">
        <v>181004</v>
      </c>
      <c r="B58" s="41" t="s">
        <v>1238</v>
      </c>
      <c r="C58" s="55" t="s">
        <v>1237</v>
      </c>
      <c r="D58" s="55" t="s">
        <v>1239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1237</v>
      </c>
      <c r="D59" s="55" t="s">
        <v>1240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1319</v>
      </c>
    </row>
    <row r="60" spans="1:19" x14ac:dyDescent="0.45">
      <c r="A60">
        <v>181010</v>
      </c>
      <c r="B60" s="41" t="s">
        <v>1263</v>
      </c>
      <c r="C60" s="55" t="s">
        <v>1264</v>
      </c>
      <c r="D60" s="55" t="s">
        <v>1265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1359</v>
      </c>
    </row>
    <row r="61" spans="1:19" x14ac:dyDescent="0.45">
      <c r="A61">
        <v>181011</v>
      </c>
      <c r="B61" s="41">
        <v>616</v>
      </c>
      <c r="C61" s="55" t="s">
        <v>1277</v>
      </c>
      <c r="D61" s="55" t="s">
        <v>1278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1279</v>
      </c>
    </row>
    <row r="62" spans="1:19" x14ac:dyDescent="0.45">
      <c r="A62">
        <v>181011</v>
      </c>
      <c r="B62" s="41" t="s">
        <v>1280</v>
      </c>
      <c r="C62" s="55" t="s">
        <v>1281</v>
      </c>
      <c r="D62" s="55" t="s">
        <v>1282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1376</v>
      </c>
      <c r="S62" t="s">
        <v>1283</v>
      </c>
    </row>
    <row r="63" spans="1:19" x14ac:dyDescent="0.45">
      <c r="A63">
        <v>181031</v>
      </c>
      <c r="B63" s="41" t="s">
        <v>1368</v>
      </c>
      <c r="C63" s="55" t="s">
        <v>1358</v>
      </c>
      <c r="D63" s="55" t="s">
        <v>1360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1357</v>
      </c>
    </row>
    <row r="64" spans="1:19" x14ac:dyDescent="0.45">
      <c r="A64">
        <v>181107</v>
      </c>
      <c r="B64" s="41">
        <v>630</v>
      </c>
      <c r="C64" s="55" t="s">
        <v>1369</v>
      </c>
      <c r="D64" s="55" t="s">
        <v>1370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1385</v>
      </c>
    </row>
    <row r="65" spans="1:18" x14ac:dyDescent="0.45">
      <c r="A65">
        <v>181115</v>
      </c>
      <c r="B65" s="41" t="s">
        <v>1393</v>
      </c>
      <c r="D65" s="55" t="s">
        <v>1383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1384</v>
      </c>
    </row>
    <row r="66" spans="1:18" x14ac:dyDescent="0.45">
      <c r="A66">
        <v>181120</v>
      </c>
      <c r="B66" s="41" t="s">
        <v>1394</v>
      </c>
      <c r="D66" s="55" t="s">
        <v>1386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1387</v>
      </c>
    </row>
    <row r="67" spans="1:18" x14ac:dyDescent="0.45">
      <c r="A67">
        <v>181127</v>
      </c>
      <c r="C67" s="55" t="s">
        <v>1442</v>
      </c>
      <c r="D67" s="55" t="s">
        <v>1443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1444</v>
      </c>
    </row>
    <row r="68" spans="1:18" x14ac:dyDescent="0.45">
      <c r="F68" s="72"/>
      <c r="H68" s="72"/>
      <c r="K68" s="72"/>
      <c r="M68" s="72"/>
      <c r="N68" s="72"/>
    </row>
    <row r="69" spans="1:18" x14ac:dyDescent="0.45">
      <c r="F69" s="72"/>
      <c r="H69" s="72"/>
      <c r="K69" s="72"/>
      <c r="M69" s="72"/>
      <c r="N69" s="72"/>
    </row>
    <row r="71" spans="1:18" ht="17.5" thickBot="1" x14ac:dyDescent="0.5"/>
    <row r="72" spans="1:18" ht="21.5" thickBot="1" x14ac:dyDescent="0.5">
      <c r="A72" s="108" t="s">
        <v>410</v>
      </c>
      <c r="B72" s="192"/>
      <c r="C72" s="193"/>
      <c r="D72" s="193"/>
      <c r="E72" s="192">
        <f t="shared" ref="E72:M72" si="0">SUM(E4:E71)</f>
        <v>873</v>
      </c>
      <c r="F72" s="194">
        <f t="shared" si="0"/>
        <v>239</v>
      </c>
      <c r="G72" s="194">
        <f t="shared" si="0"/>
        <v>86</v>
      </c>
      <c r="H72" s="194">
        <f t="shared" si="0"/>
        <v>1198</v>
      </c>
      <c r="I72" s="192">
        <f t="shared" si="0"/>
        <v>1112</v>
      </c>
      <c r="J72" s="195">
        <f t="shared" si="0"/>
        <v>2</v>
      </c>
      <c r="K72" s="194">
        <f t="shared" si="0"/>
        <v>2227</v>
      </c>
      <c r="L72" s="192">
        <f t="shared" si="0"/>
        <v>32</v>
      </c>
      <c r="M72" s="194">
        <f t="shared" si="0"/>
        <v>69</v>
      </c>
      <c r="N72" s="194">
        <f>SUM(N5:N71)</f>
        <v>547</v>
      </c>
      <c r="O72" s="192">
        <f>K72+N72</f>
        <v>2774</v>
      </c>
      <c r="P72" s="192"/>
      <c r="Q72" s="196"/>
    </row>
    <row r="73" spans="1:18" x14ac:dyDescent="0.45">
      <c r="B73" s="41">
        <v>9</v>
      </c>
      <c r="D73" s="55" t="s">
        <v>417</v>
      </c>
      <c r="F73">
        <v>1</v>
      </c>
      <c r="H73">
        <v>1</v>
      </c>
      <c r="I73" s="41">
        <v>1</v>
      </c>
      <c r="K73">
        <v>2</v>
      </c>
    </row>
    <row r="74" spans="1:18" x14ac:dyDescent="0.45">
      <c r="B74" s="41">
        <v>10</v>
      </c>
      <c r="D74" s="55" t="s">
        <v>418</v>
      </c>
      <c r="E74" s="41">
        <v>2</v>
      </c>
      <c r="F74">
        <v>1</v>
      </c>
      <c r="H74">
        <v>3</v>
      </c>
      <c r="I74" s="41">
        <v>3</v>
      </c>
      <c r="K74">
        <v>6</v>
      </c>
    </row>
    <row r="75" spans="1:18" x14ac:dyDescent="0.45">
      <c r="B75" s="105" t="s">
        <v>419</v>
      </c>
      <c r="D75" s="55" t="s">
        <v>420</v>
      </c>
      <c r="F75">
        <v>1</v>
      </c>
      <c r="H75">
        <v>1</v>
      </c>
      <c r="I75" s="41">
        <v>1</v>
      </c>
      <c r="K75">
        <v>2</v>
      </c>
    </row>
    <row r="76" spans="1:18" x14ac:dyDescent="0.45">
      <c r="B76" s="41">
        <v>11</v>
      </c>
      <c r="D76" s="55" t="s">
        <v>421</v>
      </c>
      <c r="E76" s="41">
        <v>2</v>
      </c>
      <c r="F76">
        <v>1</v>
      </c>
      <c r="H76">
        <v>3</v>
      </c>
      <c r="I76" s="41">
        <v>3</v>
      </c>
      <c r="K76">
        <v>6</v>
      </c>
    </row>
    <row r="77" spans="1:18" x14ac:dyDescent="0.45">
      <c r="B77" s="41">
        <v>12</v>
      </c>
      <c r="D77" s="55" t="s">
        <v>422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13</v>
      </c>
      <c r="D78" s="55" t="s">
        <v>423</v>
      </c>
      <c r="E78" s="41">
        <v>2</v>
      </c>
      <c r="F78">
        <v>1</v>
      </c>
      <c r="H78">
        <v>3</v>
      </c>
      <c r="I78" s="41">
        <v>3</v>
      </c>
      <c r="K78">
        <v>6</v>
      </c>
      <c r="M78" s="72">
        <v>1</v>
      </c>
      <c r="N78" s="72">
        <v>4</v>
      </c>
    </row>
    <row r="79" spans="1:18" x14ac:dyDescent="0.45">
      <c r="B79" s="41">
        <v>14</v>
      </c>
      <c r="D79" s="55" t="s">
        <v>424</v>
      </c>
      <c r="E79" s="41">
        <v>1</v>
      </c>
      <c r="F79">
        <v>1</v>
      </c>
      <c r="H79">
        <v>2</v>
      </c>
      <c r="I79" s="41">
        <v>2</v>
      </c>
      <c r="K79">
        <v>4</v>
      </c>
    </row>
    <row r="80" spans="1:18" x14ac:dyDescent="0.45">
      <c r="B80" s="41">
        <v>15</v>
      </c>
      <c r="D80" s="55" t="s">
        <v>425</v>
      </c>
      <c r="E80" s="41">
        <v>3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16</v>
      </c>
      <c r="D81" s="55" t="s">
        <v>426</v>
      </c>
      <c r="E81" s="41">
        <v>1</v>
      </c>
      <c r="F81">
        <v>1</v>
      </c>
      <c r="H81">
        <v>2</v>
      </c>
      <c r="I81" s="41">
        <v>2</v>
      </c>
      <c r="K81">
        <v>4</v>
      </c>
    </row>
    <row r="82" spans="2:14" x14ac:dyDescent="0.45">
      <c r="B82" s="41">
        <v>17</v>
      </c>
      <c r="D82" s="55" t="s">
        <v>427</v>
      </c>
      <c r="E82" s="41">
        <v>1</v>
      </c>
      <c r="F82">
        <v>1</v>
      </c>
      <c r="H82">
        <v>2</v>
      </c>
      <c r="I82" s="41">
        <v>2</v>
      </c>
      <c r="K82">
        <v>4</v>
      </c>
    </row>
    <row r="83" spans="2:14" x14ac:dyDescent="0.45">
      <c r="B83" s="41">
        <v>18</v>
      </c>
      <c r="D83" s="55" t="s">
        <v>428</v>
      </c>
      <c r="E83" s="41">
        <v>1</v>
      </c>
      <c r="H83">
        <v>1</v>
      </c>
      <c r="I83" s="41">
        <v>1</v>
      </c>
      <c r="K83">
        <v>2</v>
      </c>
    </row>
    <row r="84" spans="2:14" x14ac:dyDescent="0.45">
      <c r="B84" s="41">
        <v>19</v>
      </c>
      <c r="D84" s="55" t="s">
        <v>429</v>
      </c>
      <c r="E84" s="41">
        <v>1</v>
      </c>
      <c r="H84">
        <v>1</v>
      </c>
      <c r="I84" s="41">
        <v>1</v>
      </c>
      <c r="K84">
        <v>2</v>
      </c>
    </row>
    <row r="85" spans="2:14" x14ac:dyDescent="0.45">
      <c r="B85" s="41">
        <v>20</v>
      </c>
      <c r="D85" s="55" t="s">
        <v>430</v>
      </c>
      <c r="F85">
        <v>1</v>
      </c>
      <c r="H85">
        <v>1</v>
      </c>
      <c r="I85" s="41">
        <v>1</v>
      </c>
      <c r="K85">
        <v>2</v>
      </c>
    </row>
    <row r="86" spans="2:14" x14ac:dyDescent="0.45">
      <c r="B86" s="41">
        <v>21</v>
      </c>
      <c r="D86" s="55" t="s">
        <v>431</v>
      </c>
      <c r="E86" s="41">
        <v>1</v>
      </c>
      <c r="H86">
        <v>1</v>
      </c>
      <c r="I86" s="41">
        <v>1</v>
      </c>
      <c r="K86">
        <v>2</v>
      </c>
    </row>
    <row r="87" spans="2:14" x14ac:dyDescent="0.45">
      <c r="B87" s="41">
        <v>22</v>
      </c>
      <c r="D87" s="55" t="s">
        <v>432</v>
      </c>
      <c r="G87">
        <v>1</v>
      </c>
      <c r="H87">
        <v>1</v>
      </c>
    </row>
    <row r="88" spans="2:14" x14ac:dyDescent="0.45">
      <c r="B88" s="41">
        <v>23</v>
      </c>
      <c r="D88" s="55" t="s">
        <v>433</v>
      </c>
      <c r="E88" s="41">
        <v>2</v>
      </c>
      <c r="F88">
        <v>1</v>
      </c>
      <c r="H88">
        <v>3</v>
      </c>
      <c r="I88" s="41">
        <v>3</v>
      </c>
      <c r="K88">
        <v>6</v>
      </c>
      <c r="L88" s="41">
        <v>1</v>
      </c>
      <c r="N88">
        <v>8</v>
      </c>
    </row>
    <row r="89" spans="2:14" x14ac:dyDescent="0.45">
      <c r="B89" s="41">
        <v>24</v>
      </c>
      <c r="D89" s="55" t="s">
        <v>434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25</v>
      </c>
      <c r="D90" s="55" t="s">
        <v>435</v>
      </c>
      <c r="E90" s="41">
        <v>2</v>
      </c>
      <c r="F90">
        <v>1</v>
      </c>
      <c r="H90">
        <v>3</v>
      </c>
      <c r="I90" s="41">
        <v>3</v>
      </c>
      <c r="K90">
        <v>6</v>
      </c>
      <c r="M90" s="72">
        <v>1</v>
      </c>
      <c r="N90" s="72">
        <v>4</v>
      </c>
    </row>
    <row r="91" spans="2:14" x14ac:dyDescent="0.45">
      <c r="B91" s="41">
        <v>26</v>
      </c>
      <c r="D91" s="55" t="s">
        <v>436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27</v>
      </c>
      <c r="D92" s="55" t="s">
        <v>437</v>
      </c>
      <c r="G92">
        <v>1</v>
      </c>
      <c r="H92">
        <v>1</v>
      </c>
    </row>
    <row r="93" spans="2:14" x14ac:dyDescent="0.45">
      <c r="B93" s="41">
        <v>28</v>
      </c>
      <c r="D93" s="55" t="s">
        <v>438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29</v>
      </c>
      <c r="D94" s="55" t="s">
        <v>439</v>
      </c>
      <c r="E94" s="41">
        <v>1</v>
      </c>
      <c r="I94" s="41">
        <v>1</v>
      </c>
      <c r="K94">
        <v>2</v>
      </c>
      <c r="M94">
        <v>1</v>
      </c>
      <c r="N94">
        <v>4</v>
      </c>
    </row>
    <row r="95" spans="2:14" x14ac:dyDescent="0.45">
      <c r="B95" s="41">
        <v>30</v>
      </c>
      <c r="D95" s="55" t="s">
        <v>440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31</v>
      </c>
      <c r="D96" s="55" t="s">
        <v>441</v>
      </c>
      <c r="E96" s="41">
        <v>1</v>
      </c>
      <c r="F96">
        <v>1</v>
      </c>
      <c r="H96">
        <v>2</v>
      </c>
      <c r="I96" s="41">
        <v>2</v>
      </c>
      <c r="K96">
        <v>4</v>
      </c>
    </row>
    <row r="97" spans="2:14" x14ac:dyDescent="0.45">
      <c r="B97" s="41">
        <v>32</v>
      </c>
      <c r="D97" s="55" t="s">
        <v>442</v>
      </c>
      <c r="F97">
        <v>1</v>
      </c>
      <c r="H97">
        <v>1</v>
      </c>
      <c r="I97" s="41">
        <v>1</v>
      </c>
      <c r="K97">
        <v>2</v>
      </c>
    </row>
    <row r="98" spans="2:14" x14ac:dyDescent="0.45">
      <c r="B98" s="41">
        <v>33</v>
      </c>
      <c r="D98" s="55" t="s">
        <v>443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4" x14ac:dyDescent="0.45">
      <c r="B99" s="41">
        <v>34</v>
      </c>
      <c r="D99" s="55" t="s">
        <v>444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4" x14ac:dyDescent="0.45">
      <c r="B100" s="41">
        <v>35</v>
      </c>
      <c r="D100" s="55" t="s">
        <v>445</v>
      </c>
      <c r="E100" s="41">
        <v>1</v>
      </c>
      <c r="H100">
        <v>1</v>
      </c>
      <c r="I100" s="41">
        <v>1</v>
      </c>
      <c r="K100">
        <v>2</v>
      </c>
    </row>
    <row r="101" spans="2:14" x14ac:dyDescent="0.45">
      <c r="B101" s="41">
        <v>36</v>
      </c>
      <c r="D101" s="55" t="s">
        <v>446</v>
      </c>
      <c r="E101" s="41">
        <v>2</v>
      </c>
      <c r="F101">
        <v>1</v>
      </c>
      <c r="H101">
        <v>3</v>
      </c>
      <c r="I101" s="41">
        <v>3</v>
      </c>
      <c r="K101">
        <v>6</v>
      </c>
    </row>
    <row r="102" spans="2:14" x14ac:dyDescent="0.45">
      <c r="B102" s="41">
        <v>37</v>
      </c>
      <c r="D102" s="55" t="s">
        <v>437</v>
      </c>
      <c r="G102">
        <v>1</v>
      </c>
      <c r="H102">
        <v>1</v>
      </c>
    </row>
    <row r="103" spans="2:14" x14ac:dyDescent="0.45">
      <c r="B103" s="41">
        <v>38</v>
      </c>
      <c r="D103" s="55" t="s">
        <v>447</v>
      </c>
      <c r="E103" s="41">
        <v>1</v>
      </c>
      <c r="H103">
        <v>1</v>
      </c>
      <c r="I103" s="41">
        <v>1</v>
      </c>
      <c r="K103">
        <v>2</v>
      </c>
    </row>
    <row r="104" spans="2:14" x14ac:dyDescent="0.45">
      <c r="B104" s="41">
        <v>39</v>
      </c>
      <c r="D104" s="55" t="s">
        <v>448</v>
      </c>
      <c r="E104" s="41">
        <v>1</v>
      </c>
      <c r="F104">
        <v>1</v>
      </c>
      <c r="H104">
        <v>2</v>
      </c>
      <c r="I104" s="41">
        <v>2</v>
      </c>
      <c r="K104">
        <v>4</v>
      </c>
    </row>
    <row r="105" spans="2:14" x14ac:dyDescent="0.45">
      <c r="B105" s="41">
        <v>40</v>
      </c>
      <c r="D105" s="55" t="s">
        <v>449</v>
      </c>
      <c r="M105">
        <v>1</v>
      </c>
      <c r="N105">
        <v>4</v>
      </c>
    </row>
    <row r="106" spans="2:14" x14ac:dyDescent="0.45">
      <c r="B106" s="41">
        <v>41</v>
      </c>
      <c r="D106" s="55" t="s">
        <v>450</v>
      </c>
      <c r="G106">
        <v>1</v>
      </c>
      <c r="H106">
        <v>1</v>
      </c>
    </row>
    <row r="107" spans="2:14" x14ac:dyDescent="0.45">
      <c r="B107" s="41">
        <v>42</v>
      </c>
      <c r="D107" s="55" t="s">
        <v>417</v>
      </c>
    </row>
    <row r="108" spans="2:14" x14ac:dyDescent="0.45">
      <c r="B108" s="41">
        <v>43</v>
      </c>
      <c r="D108" s="55" t="s">
        <v>420</v>
      </c>
    </row>
    <row r="109" spans="2:14" x14ac:dyDescent="0.45">
      <c r="B109" s="41">
        <v>44</v>
      </c>
      <c r="D109" s="55" t="s">
        <v>421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2:14" x14ac:dyDescent="0.45">
      <c r="B110" s="41">
        <v>45</v>
      </c>
      <c r="D110" s="55" t="s">
        <v>451</v>
      </c>
      <c r="M110">
        <v>1</v>
      </c>
      <c r="N110">
        <v>4</v>
      </c>
    </row>
    <row r="111" spans="2:14" x14ac:dyDescent="0.45">
      <c r="B111" s="41">
        <v>46</v>
      </c>
      <c r="D111" s="55" t="s">
        <v>452</v>
      </c>
      <c r="G111">
        <v>1</v>
      </c>
      <c r="H111">
        <v>1</v>
      </c>
    </row>
    <row r="113" spans="1:18" x14ac:dyDescent="0.45">
      <c r="E113" s="41">
        <f>SUM(E73:E112)</f>
        <v>34</v>
      </c>
      <c r="F113">
        <f>SUM(F73:F112)</f>
        <v>20</v>
      </c>
      <c r="G113">
        <f>SUM(G73:G112)</f>
        <v>5</v>
      </c>
      <c r="H113">
        <f>SUM(E113:G113)</f>
        <v>59</v>
      </c>
      <c r="I113" s="41">
        <v>54</v>
      </c>
      <c r="K113">
        <v>108</v>
      </c>
      <c r="M113" s="72"/>
      <c r="N113" s="72"/>
      <c r="R113" s="41" t="s">
        <v>569</v>
      </c>
    </row>
    <row r="114" spans="1:18" x14ac:dyDescent="0.45">
      <c r="A114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"/>
  <sheetViews>
    <sheetView zoomScale="92" zoomScaleNormal="92" workbookViewId="0">
      <pane xSplit="17" ySplit="3" topLeftCell="R151" activePane="bottomRight" state="frozen"/>
      <selection pane="topRight" activeCell="R1" sqref="R1"/>
      <selection pane="bottomLeft" activeCell="A4" sqref="A4"/>
      <selection pane="bottomRight" activeCell="R168" sqref="R168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141</v>
      </c>
      <c r="Q2" s="23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1269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996</v>
      </c>
      <c r="S119" t="s">
        <v>1371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1002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1003</v>
      </c>
    </row>
    <row r="122" spans="1:19" x14ac:dyDescent="0.45">
      <c r="A122">
        <v>180605</v>
      </c>
      <c r="B122" s="96" t="s">
        <v>997</v>
      </c>
      <c r="C122" s="90" t="s">
        <v>998</v>
      </c>
      <c r="D122" s="85" t="s">
        <v>1000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999</v>
      </c>
      <c r="R122" t="s">
        <v>1001</v>
      </c>
    </row>
    <row r="123" spans="1:19" x14ac:dyDescent="0.45">
      <c r="A123">
        <v>180626</v>
      </c>
      <c r="B123" s="96" t="s">
        <v>1018</v>
      </c>
      <c r="C123" s="90" t="s">
        <v>1019</v>
      </c>
      <c r="D123" s="85" t="s">
        <v>1020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1021</v>
      </c>
    </row>
    <row r="124" spans="1:19" x14ac:dyDescent="0.45">
      <c r="B124" s="96">
        <v>1543</v>
      </c>
      <c r="D124" s="85" t="s">
        <v>1022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1023</v>
      </c>
    </row>
    <row r="125" spans="1:19" x14ac:dyDescent="0.45">
      <c r="A125">
        <v>180703</v>
      </c>
      <c r="B125" s="96" t="s">
        <v>1082</v>
      </c>
      <c r="C125" s="90" t="s">
        <v>1083</v>
      </c>
      <c r="D125" s="85" t="s">
        <v>1084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1085</v>
      </c>
      <c r="S125" t="s">
        <v>1208</v>
      </c>
    </row>
    <row r="126" spans="1:19" x14ac:dyDescent="0.45">
      <c r="A126">
        <v>1807017</v>
      </c>
      <c r="B126" s="96" t="s">
        <v>1119</v>
      </c>
      <c r="C126" s="90" t="s">
        <v>1121</v>
      </c>
      <c r="D126" s="85" t="s">
        <v>1120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1137</v>
      </c>
    </row>
    <row r="127" spans="1:19" x14ac:dyDescent="0.45">
      <c r="A127">
        <v>180808</v>
      </c>
      <c r="B127" s="96">
        <v>1570</v>
      </c>
      <c r="D127" s="85" t="s">
        <v>1133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1147</v>
      </c>
      <c r="C128" s="90" t="s">
        <v>1145</v>
      </c>
      <c r="D128" s="85" t="s">
        <v>1146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1150</v>
      </c>
    </row>
    <row r="129" spans="1:19" x14ac:dyDescent="0.45">
      <c r="B129" s="96" t="s">
        <v>1148</v>
      </c>
      <c r="C129" s="90" t="s">
        <v>1174</v>
      </c>
      <c r="D129" s="85" t="s">
        <v>1149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1151</v>
      </c>
    </row>
    <row r="130" spans="1:19" x14ac:dyDescent="0.45">
      <c r="B130" s="96" t="s">
        <v>1164</v>
      </c>
      <c r="C130" s="90" t="s">
        <v>1174</v>
      </c>
      <c r="D130" s="85" t="s">
        <v>1165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1167</v>
      </c>
      <c r="P130" s="41" t="s">
        <v>1168</v>
      </c>
      <c r="R130" t="s">
        <v>1166</v>
      </c>
    </row>
    <row r="131" spans="1:19" x14ac:dyDescent="0.45">
      <c r="A131">
        <v>180911</v>
      </c>
      <c r="B131" s="96" t="s">
        <v>1187</v>
      </c>
      <c r="C131" s="90" t="s">
        <v>1188</v>
      </c>
      <c r="D131" s="85" t="s">
        <v>1229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1372</v>
      </c>
    </row>
    <row r="132" spans="1:19" x14ac:dyDescent="0.45">
      <c r="B132" s="96" t="s">
        <v>1189</v>
      </c>
      <c r="C132" s="90" t="s">
        <v>1190</v>
      </c>
      <c r="D132" s="85" t="s">
        <v>1191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1196</v>
      </c>
    </row>
    <row r="133" spans="1:19" x14ac:dyDescent="0.45">
      <c r="A133">
        <v>180920</v>
      </c>
      <c r="B133" s="96" t="s">
        <v>1205</v>
      </c>
      <c r="C133" s="90" t="s">
        <v>1206</v>
      </c>
      <c r="D133" s="85" t="s">
        <v>1207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1230</v>
      </c>
    </row>
    <row r="134" spans="1:19" x14ac:dyDescent="0.45">
      <c r="A134">
        <v>180928</v>
      </c>
      <c r="B134" s="96" t="s">
        <v>1224</v>
      </c>
      <c r="D134" s="85" t="s">
        <v>1223</v>
      </c>
      <c r="F134" s="72"/>
      <c r="H134" s="72"/>
      <c r="J134" s="72"/>
      <c r="K134" s="72"/>
      <c r="M134" s="72"/>
      <c r="N134" s="72"/>
      <c r="R134" t="s">
        <v>1225</v>
      </c>
    </row>
    <row r="135" spans="1:19" x14ac:dyDescent="0.45">
      <c r="A135">
        <v>180930</v>
      </c>
      <c r="B135" s="96">
        <v>2034</v>
      </c>
      <c r="C135" s="90" t="s">
        <v>1226</v>
      </c>
      <c r="D135" s="85" t="s">
        <v>1227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1228</v>
      </c>
    </row>
    <row r="136" spans="1:19" x14ac:dyDescent="0.45">
      <c r="A136">
        <v>181004</v>
      </c>
      <c r="B136" s="96" t="s">
        <v>1246</v>
      </c>
      <c r="C136" s="90" t="s">
        <v>1247</v>
      </c>
      <c r="D136" s="85" t="s">
        <v>1251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1249</v>
      </c>
    </row>
    <row r="137" spans="1:19" x14ac:dyDescent="0.45">
      <c r="B137" s="96" t="s">
        <v>1252</v>
      </c>
      <c r="D137" s="85" t="s">
        <v>1248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1259</v>
      </c>
      <c r="C138" s="90" t="s">
        <v>1260</v>
      </c>
      <c r="D138" s="85" t="s">
        <v>1261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1287</v>
      </c>
      <c r="S138" t="s">
        <v>1262</v>
      </c>
    </row>
    <row r="139" spans="1:19" x14ac:dyDescent="0.45">
      <c r="A139">
        <v>181011</v>
      </c>
      <c r="B139" s="96">
        <v>2044</v>
      </c>
      <c r="D139" s="85" t="s">
        <v>1275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1286</v>
      </c>
    </row>
    <row r="140" spans="1:19" x14ac:dyDescent="0.45">
      <c r="B140" s="96">
        <v>2045</v>
      </c>
      <c r="D140" s="85" t="s">
        <v>1276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1288</v>
      </c>
    </row>
    <row r="141" spans="1:19" x14ac:dyDescent="0.45">
      <c r="A141">
        <v>181016</v>
      </c>
      <c r="C141" s="90" t="s">
        <v>1285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1289</v>
      </c>
    </row>
    <row r="142" spans="1:19" x14ac:dyDescent="0.45">
      <c r="A142">
        <v>181017</v>
      </c>
      <c r="B142" s="96" t="s">
        <v>1291</v>
      </c>
      <c r="D142" s="85" t="s">
        <v>1292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1318</v>
      </c>
    </row>
    <row r="143" spans="1:19" x14ac:dyDescent="0.45">
      <c r="A143">
        <v>181018</v>
      </c>
      <c r="B143" s="96">
        <v>2051</v>
      </c>
      <c r="C143" s="90" t="s">
        <v>1296</v>
      </c>
      <c r="D143" s="85" t="s">
        <v>1297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1318</v>
      </c>
    </row>
    <row r="144" spans="1:19" x14ac:dyDescent="0.45">
      <c r="A144">
        <v>181019</v>
      </c>
      <c r="B144" s="96">
        <v>2052</v>
      </c>
      <c r="C144" s="90" t="s">
        <v>1298</v>
      </c>
      <c r="D144" s="85" t="s">
        <v>1299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1301</v>
      </c>
    </row>
    <row r="145" spans="1:18" x14ac:dyDescent="0.45">
      <c r="B145" s="96" t="s">
        <v>1302</v>
      </c>
      <c r="D145" s="85" t="s">
        <v>1300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1301</v>
      </c>
    </row>
    <row r="146" spans="1:18" x14ac:dyDescent="0.45">
      <c r="A146">
        <v>181023</v>
      </c>
      <c r="B146" s="96">
        <v>2056</v>
      </c>
      <c r="C146" s="90" t="s">
        <v>1307</v>
      </c>
      <c r="D146" s="85" t="s">
        <v>1308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1321</v>
      </c>
      <c r="C147" s="90" t="s">
        <v>1322</v>
      </c>
      <c r="D147" s="85" t="s">
        <v>1323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1335</v>
      </c>
    </row>
    <row r="148" spans="1:18" x14ac:dyDescent="0.45">
      <c r="B148" s="96" t="s">
        <v>1324</v>
      </c>
      <c r="D148" s="85" t="s">
        <v>1325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1326</v>
      </c>
    </row>
    <row r="149" spans="1:18" x14ac:dyDescent="0.45">
      <c r="B149" s="96">
        <v>2064</v>
      </c>
      <c r="D149" s="85" t="s">
        <v>1342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1343</v>
      </c>
    </row>
    <row r="150" spans="1:18" x14ac:dyDescent="0.45">
      <c r="A150">
        <v>181030</v>
      </c>
      <c r="B150" s="96" t="s">
        <v>1354</v>
      </c>
      <c r="C150" s="90" t="s">
        <v>1355</v>
      </c>
      <c r="D150" s="85" t="s">
        <v>1356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1374</v>
      </c>
    </row>
    <row r="151" spans="1:18" x14ac:dyDescent="0.45">
      <c r="B151" s="96" t="s">
        <v>1365</v>
      </c>
      <c r="C151" s="90" t="s">
        <v>1366</v>
      </c>
      <c r="D151" s="85" t="s">
        <v>1367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1375</v>
      </c>
    </row>
    <row r="152" spans="1:18" x14ac:dyDescent="0.45">
      <c r="A152">
        <v>181120</v>
      </c>
      <c r="B152" s="96" t="s">
        <v>1388</v>
      </c>
      <c r="C152" s="90" t="s">
        <v>1389</v>
      </c>
      <c r="D152" s="85" t="s">
        <v>1390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1391</v>
      </c>
    </row>
    <row r="153" spans="1:18" x14ac:dyDescent="0.45">
      <c r="A153">
        <v>181122</v>
      </c>
      <c r="C153" s="90" t="s">
        <v>1395</v>
      </c>
      <c r="D153" s="85" t="s">
        <v>1396</v>
      </c>
      <c r="F153" s="72"/>
      <c r="H153" s="72"/>
      <c r="J153" s="72"/>
      <c r="K153" s="72"/>
      <c r="M153" s="72">
        <v>2</v>
      </c>
      <c r="N153" s="72">
        <v>16</v>
      </c>
      <c r="R153" t="s">
        <v>1445</v>
      </c>
    </row>
    <row r="154" spans="1:18" x14ac:dyDescent="0.45">
      <c r="A154">
        <v>181122</v>
      </c>
      <c r="C154" s="90" t="s">
        <v>1397</v>
      </c>
      <c r="D154" s="85" t="s">
        <v>1398</v>
      </c>
      <c r="F154" s="72"/>
      <c r="H154" s="72"/>
      <c r="J154" s="72">
        <v>1</v>
      </c>
      <c r="K154" s="72">
        <v>2</v>
      </c>
      <c r="M154" s="72"/>
      <c r="N154" s="72"/>
      <c r="R154" t="s">
        <v>1417</v>
      </c>
    </row>
    <row r="155" spans="1:18" x14ac:dyDescent="0.45">
      <c r="A155">
        <v>181127</v>
      </c>
      <c r="B155" s="96" t="s">
        <v>1407</v>
      </c>
      <c r="D155" s="85" t="s">
        <v>1408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1409</v>
      </c>
    </row>
    <row r="156" spans="1:18" x14ac:dyDescent="0.45">
      <c r="B156" s="96" t="s">
        <v>1410</v>
      </c>
      <c r="C156" s="90" t="s">
        <v>1411</v>
      </c>
      <c r="D156" s="85" t="s">
        <v>1412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1450</v>
      </c>
    </row>
    <row r="157" spans="1:18" x14ac:dyDescent="0.45">
      <c r="B157" s="96" t="s">
        <v>1413</v>
      </c>
      <c r="C157" s="90" t="s">
        <v>1414</v>
      </c>
      <c r="D157" s="85" t="s">
        <v>1415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1441</v>
      </c>
    </row>
    <row r="158" spans="1:18" x14ac:dyDescent="0.45">
      <c r="A158">
        <v>181202</v>
      </c>
      <c r="B158" s="96" t="s">
        <v>1419</v>
      </c>
      <c r="C158" s="90" t="s">
        <v>1420</v>
      </c>
      <c r="D158" s="85" t="s">
        <v>1421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1440</v>
      </c>
    </row>
    <row r="159" spans="1:18" x14ac:dyDescent="0.45">
      <c r="A159">
        <v>181202</v>
      </c>
      <c r="B159" s="96" t="s">
        <v>1422</v>
      </c>
      <c r="C159" s="90" t="s">
        <v>1420</v>
      </c>
      <c r="D159" s="85" t="s">
        <v>1423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1457</v>
      </c>
    </row>
    <row r="160" spans="1:18" x14ac:dyDescent="0.45">
      <c r="A160">
        <v>181204</v>
      </c>
      <c r="B160" s="96">
        <v>2020</v>
      </c>
      <c r="C160" s="90" t="s">
        <v>1424</v>
      </c>
      <c r="D160" s="85" t="s">
        <v>1425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1426</v>
      </c>
      <c r="C161" s="90" t="s">
        <v>1427</v>
      </c>
      <c r="D161" s="85" t="s">
        <v>1428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1436</v>
      </c>
    </row>
    <row r="162" spans="1:18" x14ac:dyDescent="0.45">
      <c r="B162" s="96">
        <v>2025</v>
      </c>
      <c r="C162" s="90" t="s">
        <v>1433</v>
      </c>
      <c r="D162" s="85" t="s">
        <v>1434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1435</v>
      </c>
    </row>
    <row r="163" spans="1:18" x14ac:dyDescent="0.45">
      <c r="B163" s="96">
        <v>2027</v>
      </c>
      <c r="D163" s="85" t="s">
        <v>1446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1447</v>
      </c>
    </row>
    <row r="164" spans="1:18" x14ac:dyDescent="0.45">
      <c r="A164">
        <v>181206</v>
      </c>
      <c r="B164" s="96" t="s">
        <v>1454</v>
      </c>
      <c r="C164" s="90" t="s">
        <v>1456</v>
      </c>
      <c r="D164" s="85" t="s">
        <v>1455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</row>
    <row r="165" spans="1:18" x14ac:dyDescent="0.45">
      <c r="A165">
        <v>181207</v>
      </c>
      <c r="C165" s="90" t="s">
        <v>1461</v>
      </c>
      <c r="D165" s="85" t="s">
        <v>1462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1463</v>
      </c>
    </row>
    <row r="166" spans="1:18" x14ac:dyDescent="0.45">
      <c r="D166" s="85"/>
      <c r="F166" s="72"/>
      <c r="H166" s="72"/>
      <c r="J166" s="72"/>
      <c r="K166" s="72"/>
      <c r="M166" s="72"/>
      <c r="N166" s="72"/>
    </row>
    <row r="167" spans="1:18" x14ac:dyDescent="0.45">
      <c r="D167" s="85"/>
      <c r="F167" s="72"/>
      <c r="H167" s="72"/>
      <c r="J167" s="72"/>
      <c r="K167" s="72"/>
      <c r="M167" s="72"/>
      <c r="N167" s="72"/>
    </row>
    <row r="168" spans="1:18" ht="17.5" thickBot="1" x14ac:dyDescent="0.5">
      <c r="D168"/>
      <c r="F168" s="72"/>
      <c r="H168" s="72"/>
      <c r="K168" s="72"/>
      <c r="M168" s="72"/>
      <c r="N168" s="72"/>
    </row>
    <row r="169" spans="1:18" s="58" customFormat="1" ht="21.5" thickBot="1" x14ac:dyDescent="0.5">
      <c r="A169" s="128" t="s">
        <v>240</v>
      </c>
      <c r="B169" s="129"/>
      <c r="C169" s="100"/>
      <c r="D169" s="130"/>
      <c r="E169" s="99">
        <f t="shared" ref="E169:N169" si="0">SUM(E4:E168)</f>
        <v>2186</v>
      </c>
      <c r="F169" s="101">
        <f t="shared" si="0"/>
        <v>467</v>
      </c>
      <c r="G169" s="101">
        <f t="shared" si="0"/>
        <v>206</v>
      </c>
      <c r="H169" s="101">
        <f t="shared" si="0"/>
        <v>2859</v>
      </c>
      <c r="I169" s="99">
        <f t="shared" si="0"/>
        <v>2653</v>
      </c>
      <c r="J169" s="101">
        <f t="shared" si="0"/>
        <v>29</v>
      </c>
      <c r="K169" s="101">
        <f t="shared" si="0"/>
        <v>5352</v>
      </c>
      <c r="L169" s="99">
        <f t="shared" si="0"/>
        <v>42</v>
      </c>
      <c r="M169" s="101">
        <f t="shared" si="0"/>
        <v>93</v>
      </c>
      <c r="N169" s="101">
        <f t="shared" si="0"/>
        <v>775</v>
      </c>
      <c r="O169" s="99">
        <f>K169+N169</f>
        <v>6127</v>
      </c>
      <c r="P169" s="99"/>
      <c r="Q169" s="131"/>
    </row>
    <row r="170" spans="1:18" x14ac:dyDescent="0.45">
      <c r="F170" s="72"/>
      <c r="H170" s="72"/>
      <c r="K170" s="72"/>
      <c r="M170" s="72"/>
      <c r="N170" s="72"/>
    </row>
    <row r="172" spans="1:18" x14ac:dyDescent="0.45">
      <c r="F172" s="72"/>
      <c r="H172" s="72"/>
      <c r="K172" s="72"/>
    </row>
    <row r="184" spans="1:17" ht="17.5" thickBot="1" x14ac:dyDescent="0.5"/>
    <row r="185" spans="1:17" ht="21.5" thickBot="1" x14ac:dyDescent="0.5">
      <c r="A185" s="98"/>
      <c r="B185" s="97"/>
      <c r="C185" s="63"/>
      <c r="D185" s="89"/>
      <c r="E185" s="51"/>
      <c r="F185" s="48"/>
      <c r="G185" s="48"/>
      <c r="H185" s="48"/>
      <c r="I185" s="51"/>
      <c r="J185" s="48"/>
      <c r="K185" s="48"/>
      <c r="L185" s="51"/>
      <c r="M185" s="48"/>
      <c r="N185" s="48"/>
      <c r="O185" s="51"/>
      <c r="P185" s="51"/>
      <c r="Q185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workbookViewId="0">
      <pane xSplit="17" ySplit="3" topLeftCell="R132" activePane="bottomRight" state="frozen"/>
      <selection pane="topRight" activeCell="R1" sqref="R1"/>
      <selection pane="bottomLeft" activeCell="A4" sqref="A4"/>
      <selection pane="bottomRight" activeCell="A145" sqref="A145:XFD145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34" t="s">
        <v>34</v>
      </c>
      <c r="Q2" s="233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1274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1157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992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993</v>
      </c>
      <c r="C86" s="55" t="s">
        <v>994</v>
      </c>
      <c r="D86" s="55" t="s">
        <v>995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1005</v>
      </c>
    </row>
    <row r="87" spans="1:19" s="84" customFormat="1" x14ac:dyDescent="0.45">
      <c r="A87" s="72"/>
      <c r="B87" s="41">
        <v>722</v>
      </c>
      <c r="C87" s="55"/>
      <c r="D87" s="55" t="s">
        <v>1004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1006</v>
      </c>
    </row>
    <row r="88" spans="1:19" s="84" customFormat="1" x14ac:dyDescent="0.45">
      <c r="A88" s="72">
        <v>180612</v>
      </c>
      <c r="B88" s="41" t="s">
        <v>1007</v>
      </c>
      <c r="C88" s="55" t="s">
        <v>1009</v>
      </c>
      <c r="D88" s="55" t="s">
        <v>1008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1091</v>
      </c>
    </row>
    <row r="89" spans="1:19" s="84" customFormat="1" x14ac:dyDescent="0.45">
      <c r="A89" s="81"/>
      <c r="B89" s="81"/>
      <c r="C89" s="109"/>
      <c r="D89" s="109" t="s">
        <v>1013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1097</v>
      </c>
    </row>
    <row r="90" spans="1:19" s="84" customFormat="1" x14ac:dyDescent="0.45">
      <c r="A90" s="72">
        <v>180626</v>
      </c>
      <c r="B90" s="41" t="s">
        <v>1027</v>
      </c>
      <c r="C90" s="55" t="s">
        <v>1029</v>
      </c>
      <c r="D90" s="55" t="s">
        <v>1028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1030</v>
      </c>
      <c r="C91" s="55"/>
      <c r="D91" s="55" t="s">
        <v>1031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1033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1034</v>
      </c>
      <c r="C94" s="55"/>
      <c r="D94" s="55" t="s">
        <v>1035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1098</v>
      </c>
    </row>
    <row r="95" spans="1:19" s="84" customFormat="1" x14ac:dyDescent="0.45">
      <c r="A95" s="72"/>
      <c r="B95" s="41" t="s">
        <v>1036</v>
      </c>
      <c r="C95" s="55"/>
      <c r="D95" s="55" t="s">
        <v>1037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1038</v>
      </c>
      <c r="C96" s="55"/>
      <c r="D96" s="55" t="s">
        <v>1039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1040</v>
      </c>
      <c r="C97" s="55"/>
      <c r="D97" s="55" t="s">
        <v>1041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1042</v>
      </c>
      <c r="C98" s="55"/>
      <c r="D98" s="55" t="s">
        <v>1043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1044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1045</v>
      </c>
    </row>
    <row r="100" spans="1:19" s="84" customFormat="1" x14ac:dyDescent="0.45">
      <c r="A100" s="72"/>
      <c r="B100" s="41" t="s">
        <v>1046</v>
      </c>
      <c r="C100" s="55"/>
      <c r="D100" s="55" t="s">
        <v>1047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1086</v>
      </c>
    </row>
    <row r="101" spans="1:19" s="84" customFormat="1" x14ac:dyDescent="0.45">
      <c r="A101" s="72">
        <v>180628</v>
      </c>
      <c r="B101" s="41" t="s">
        <v>1054</v>
      </c>
      <c r="C101" s="55"/>
      <c r="D101" s="55" t="s">
        <v>1053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1095</v>
      </c>
    </row>
    <row r="102" spans="1:19" s="84" customFormat="1" x14ac:dyDescent="0.45">
      <c r="A102" s="133"/>
      <c r="B102" s="111" t="s">
        <v>1055</v>
      </c>
      <c r="C102" s="112"/>
      <c r="D102" s="112" t="s">
        <v>1056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1066</v>
      </c>
      <c r="C103" s="55"/>
      <c r="D103" s="55" t="s">
        <v>1057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1067</v>
      </c>
      <c r="C104" s="55"/>
      <c r="D104" s="55" t="s">
        <v>1058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1068</v>
      </c>
      <c r="C105" s="55"/>
      <c r="D105" s="55" t="s">
        <v>1059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1069</v>
      </c>
      <c r="C106" s="55"/>
      <c r="D106" s="55" t="s">
        <v>1060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1070</v>
      </c>
      <c r="C107" s="55"/>
      <c r="D107" s="55" t="s">
        <v>1061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1063</v>
      </c>
      <c r="C108" s="55"/>
      <c r="D108" s="55" t="s">
        <v>1062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1064</v>
      </c>
      <c r="C109" s="55"/>
      <c r="D109" s="55" t="s">
        <v>1065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1071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1077</v>
      </c>
      <c r="C111" s="55" t="s">
        <v>1079</v>
      </c>
      <c r="D111" s="55" t="s">
        <v>1078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1118</v>
      </c>
    </row>
    <row r="112" spans="1:19" s="84" customFormat="1" x14ac:dyDescent="0.45">
      <c r="A112" s="197"/>
      <c r="B112" s="111" t="s">
        <v>1100</v>
      </c>
      <c r="C112" s="112" t="s">
        <v>1099</v>
      </c>
      <c r="D112" s="112" t="s">
        <v>1101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1125</v>
      </c>
      <c r="S112" s="198"/>
    </row>
    <row r="113" spans="1:19" s="84" customFormat="1" x14ac:dyDescent="0.45">
      <c r="A113" s="199"/>
      <c r="B113" s="41" t="s">
        <v>1102</v>
      </c>
      <c r="C113" s="55"/>
      <c r="D113" s="55" t="s">
        <v>1103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1104</v>
      </c>
      <c r="C114" s="55"/>
      <c r="D114" s="55" t="s">
        <v>1105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1107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1270</v>
      </c>
      <c r="S116" s="201"/>
    </row>
    <row r="117" spans="1:19" x14ac:dyDescent="0.45">
      <c r="B117" s="41" t="s">
        <v>1115</v>
      </c>
      <c r="D117" s="55" t="s">
        <v>1116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1117</v>
      </c>
    </row>
    <row r="118" spans="1:19" x14ac:dyDescent="0.45">
      <c r="A118">
        <v>180717</v>
      </c>
      <c r="B118" s="41" t="s">
        <v>1122</v>
      </c>
      <c r="D118" s="55" t="s">
        <v>1123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1155</v>
      </c>
      <c r="S118" t="s">
        <v>1124</v>
      </c>
    </row>
    <row r="119" spans="1:19" x14ac:dyDescent="0.45">
      <c r="A119">
        <v>180807</v>
      </c>
      <c r="B119" s="41" t="s">
        <v>1126</v>
      </c>
      <c r="D119" s="55" t="s">
        <v>1127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1134</v>
      </c>
    </row>
    <row r="120" spans="1:19" x14ac:dyDescent="0.45">
      <c r="A120">
        <v>180808</v>
      </c>
      <c r="B120" s="41">
        <v>887</v>
      </c>
      <c r="D120" s="55" t="s">
        <v>1132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1253</v>
      </c>
    </row>
    <row r="121" spans="1:19" x14ac:dyDescent="0.45">
      <c r="B121" s="41" t="s">
        <v>1138</v>
      </c>
      <c r="D121" s="55" t="s">
        <v>1139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1154</v>
      </c>
    </row>
    <row r="122" spans="1:19" x14ac:dyDescent="0.45">
      <c r="B122" s="41" t="s">
        <v>1140</v>
      </c>
      <c r="D122" s="55" t="s">
        <v>1141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1153</v>
      </c>
    </row>
    <row r="123" spans="1:19" x14ac:dyDescent="0.45">
      <c r="A123">
        <v>180926</v>
      </c>
      <c r="B123" s="41" t="s">
        <v>1158</v>
      </c>
      <c r="C123" s="55" t="s">
        <v>1171</v>
      </c>
      <c r="D123" s="55" t="s">
        <v>1159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1160</v>
      </c>
    </row>
    <row r="124" spans="1:19" x14ac:dyDescent="0.45">
      <c r="A124">
        <v>180828</v>
      </c>
      <c r="B124" s="41" t="s">
        <v>1170</v>
      </c>
      <c r="C124" s="55" t="s">
        <v>1171</v>
      </c>
      <c r="D124" s="55" t="s">
        <v>1172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1173</v>
      </c>
    </row>
    <row r="125" spans="1:19" x14ac:dyDescent="0.45">
      <c r="A125">
        <v>180830</v>
      </c>
      <c r="B125" s="41" t="s">
        <v>1175</v>
      </c>
      <c r="C125" s="55" t="s">
        <v>1177</v>
      </c>
      <c r="D125" s="55" t="s">
        <v>1176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1178</v>
      </c>
    </row>
    <row r="126" spans="1:19" x14ac:dyDescent="0.45">
      <c r="A126">
        <v>180830</v>
      </c>
      <c r="B126" s="41" t="s">
        <v>1179</v>
      </c>
      <c r="C126" s="55" t="s">
        <v>1180</v>
      </c>
      <c r="D126" s="55" t="s">
        <v>1181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1182</v>
      </c>
    </row>
    <row r="127" spans="1:19" x14ac:dyDescent="0.45">
      <c r="A127">
        <v>180911</v>
      </c>
      <c r="B127" s="41" t="s">
        <v>1195</v>
      </c>
      <c r="D127" s="55" t="s">
        <v>1194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1197</v>
      </c>
      <c r="D128" s="55" t="s">
        <v>1198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1201</v>
      </c>
    </row>
    <row r="129" spans="1:20" x14ac:dyDescent="0.45">
      <c r="B129" s="41" t="s">
        <v>1199</v>
      </c>
      <c r="C129" s="55" t="s">
        <v>1197</v>
      </c>
      <c r="D129" s="55" t="s">
        <v>1200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1202</v>
      </c>
    </row>
    <row r="130" spans="1:20" x14ac:dyDescent="0.45">
      <c r="A130">
        <v>180928</v>
      </c>
      <c r="B130" s="41" t="s">
        <v>1221</v>
      </c>
      <c r="C130" s="55" t="s">
        <v>1218</v>
      </c>
      <c r="D130" s="55" t="s">
        <v>1219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1220</v>
      </c>
    </row>
    <row r="131" spans="1:20" x14ac:dyDescent="0.45">
      <c r="A131">
        <v>181001</v>
      </c>
      <c r="B131" s="41">
        <v>993</v>
      </c>
      <c r="C131" s="55" t="s">
        <v>1236</v>
      </c>
      <c r="D131" s="55" t="s">
        <v>1215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1216</v>
      </c>
    </row>
    <row r="132" spans="1:20" x14ac:dyDescent="0.45">
      <c r="B132" s="41" t="s">
        <v>1222</v>
      </c>
      <c r="C132" s="55" t="s">
        <v>1236</v>
      </c>
      <c r="D132" s="55" t="s">
        <v>1217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1309</v>
      </c>
      <c r="S132" t="s">
        <v>1233</v>
      </c>
    </row>
    <row r="133" spans="1:20" x14ac:dyDescent="0.45">
      <c r="A133">
        <v>181001</v>
      </c>
      <c r="B133" s="41">
        <v>998</v>
      </c>
      <c r="C133" s="55" t="s">
        <v>1236</v>
      </c>
      <c r="D133" s="55" t="s">
        <v>1231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1310</v>
      </c>
      <c r="S133" t="s">
        <v>1235</v>
      </c>
    </row>
    <row r="134" spans="1:20" x14ac:dyDescent="0.45">
      <c r="B134" s="41">
        <v>999</v>
      </c>
      <c r="C134" s="55" t="s">
        <v>1236</v>
      </c>
      <c r="D134" s="55" t="s">
        <v>1232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1328</v>
      </c>
      <c r="S134" t="s">
        <v>1234</v>
      </c>
    </row>
    <row r="135" spans="1:20" x14ac:dyDescent="0.45">
      <c r="A135">
        <v>181004</v>
      </c>
      <c r="B135" s="41">
        <v>1000</v>
      </c>
      <c r="C135" s="55" t="s">
        <v>1241</v>
      </c>
      <c r="D135" s="55" t="s">
        <v>1242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1250</v>
      </c>
    </row>
    <row r="136" spans="1:20" x14ac:dyDescent="0.45">
      <c r="A136">
        <v>181011</v>
      </c>
      <c r="B136" s="41">
        <v>1001</v>
      </c>
      <c r="C136" s="55" t="s">
        <v>1256</v>
      </c>
      <c r="D136" s="55" t="s">
        <v>1255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1257</v>
      </c>
    </row>
    <row r="137" spans="1:20" x14ac:dyDescent="0.45">
      <c r="A137">
        <v>181023</v>
      </c>
      <c r="B137" s="41" t="s">
        <v>1303</v>
      </c>
      <c r="C137" s="55" t="s">
        <v>1304</v>
      </c>
      <c r="D137" s="55" t="s">
        <v>1305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1333</v>
      </c>
      <c r="T137" t="s">
        <v>1327</v>
      </c>
    </row>
    <row r="138" spans="1:20" x14ac:dyDescent="0.45">
      <c r="B138" s="41">
        <v>1013</v>
      </c>
      <c r="D138" s="55" t="s">
        <v>1320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2">
        <v>1</v>
      </c>
      <c r="N138" s="58">
        <v>4</v>
      </c>
      <c r="R138" t="s">
        <v>1336</v>
      </c>
    </row>
    <row r="139" spans="1:20" x14ac:dyDescent="0.45">
      <c r="B139" s="41">
        <v>1014</v>
      </c>
      <c r="D139" s="55" t="s">
        <v>1341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1392</v>
      </c>
    </row>
    <row r="140" spans="1:20" x14ac:dyDescent="0.45">
      <c r="B140" s="41" t="s">
        <v>1406</v>
      </c>
      <c r="D140" s="55" t="s">
        <v>1344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1373</v>
      </c>
    </row>
    <row r="141" spans="1:20" x14ac:dyDescent="0.45">
      <c r="A141">
        <v>1811107</v>
      </c>
      <c r="B141" s="41" t="s">
        <v>1361</v>
      </c>
      <c r="C141" s="55" t="s">
        <v>1362</v>
      </c>
      <c r="D141" s="55" t="s">
        <v>1363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2">
        <v>6</v>
      </c>
      <c r="N141" s="58">
        <v>32</v>
      </c>
      <c r="R141" t="s">
        <v>1448</v>
      </c>
    </row>
    <row r="142" spans="1:20" x14ac:dyDescent="0.45">
      <c r="A142">
        <v>181126</v>
      </c>
      <c r="B142" s="41" t="s">
        <v>1402</v>
      </c>
      <c r="C142" s="55" t="s">
        <v>1403</v>
      </c>
      <c r="D142" s="55" t="s">
        <v>1400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2">
        <v>1</v>
      </c>
      <c r="N142" s="58">
        <v>8</v>
      </c>
      <c r="O142" s="41" t="s">
        <v>1399</v>
      </c>
      <c r="R142" t="s">
        <v>1418</v>
      </c>
    </row>
    <row r="143" spans="1:20" x14ac:dyDescent="0.45">
      <c r="B143" s="41" t="s">
        <v>1404</v>
      </c>
      <c r="C143" s="55" t="s">
        <v>1405</v>
      </c>
      <c r="D143" s="55" t="s">
        <v>1401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1416</v>
      </c>
    </row>
    <row r="144" spans="1:20" x14ac:dyDescent="0.45">
      <c r="A144">
        <v>181206</v>
      </c>
      <c r="C144" s="55" t="s">
        <v>1458</v>
      </c>
      <c r="D144" s="55" t="s">
        <v>1459</v>
      </c>
      <c r="F144" s="72"/>
      <c r="H144" s="72"/>
      <c r="L144" s="41">
        <v>1</v>
      </c>
      <c r="N144" s="58">
        <v>15</v>
      </c>
      <c r="R144" s="132" t="s">
        <v>1460</v>
      </c>
    </row>
    <row r="145" spans="1:18" x14ac:dyDescent="0.45">
      <c r="F145" s="72"/>
      <c r="H145" s="72"/>
      <c r="R145" s="132"/>
    </row>
    <row r="146" spans="1:18" x14ac:dyDescent="0.45">
      <c r="F146" s="72"/>
      <c r="H146" s="72"/>
    </row>
    <row r="147" spans="1:18" x14ac:dyDescent="0.45">
      <c r="F147" s="72"/>
      <c r="H147" s="72"/>
    </row>
    <row r="148" spans="1:18" ht="33.5" x14ac:dyDescent="0.45">
      <c r="A148" s="106" t="s">
        <v>352</v>
      </c>
      <c r="E148" s="41">
        <f>SUM(E4:E147)</f>
        <v>1240</v>
      </c>
      <c r="F148">
        <f>SUM(F4:F147)</f>
        <v>459</v>
      </c>
      <c r="G148">
        <f>SUM(G4:G147)</f>
        <v>147</v>
      </c>
      <c r="H148">
        <f>SUM(E4:G147)</f>
        <v>1846</v>
      </c>
      <c r="I148" s="73">
        <f t="shared" ref="I148:N148" si="0">SUM(I4:I147)</f>
        <v>1699</v>
      </c>
      <c r="J148" s="72">
        <f t="shared" si="0"/>
        <v>9</v>
      </c>
      <c r="K148" s="58">
        <f t="shared" si="0"/>
        <v>3414</v>
      </c>
      <c r="L148" s="41">
        <f t="shared" si="0"/>
        <v>43</v>
      </c>
      <c r="M148">
        <f t="shared" si="0"/>
        <v>109</v>
      </c>
      <c r="N148" s="58">
        <f t="shared" si="0"/>
        <v>1011</v>
      </c>
      <c r="O148" s="127">
        <f>K148+N148</f>
        <v>4425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Q23" sqref="Q23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34" t="s">
        <v>34</v>
      </c>
      <c r="Q2" s="233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1209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1210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1211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1212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1213</v>
      </c>
      <c r="F12">
        <v>67</v>
      </c>
      <c r="I12" s="41">
        <v>67</v>
      </c>
      <c r="K12" s="29">
        <v>67</v>
      </c>
      <c r="R12" t="s">
        <v>1214</v>
      </c>
    </row>
    <row r="13" spans="1:18" x14ac:dyDescent="0.45">
      <c r="A13">
        <v>181030</v>
      </c>
      <c r="B13" s="55" t="s">
        <v>1337</v>
      </c>
      <c r="C13" s="41" t="s">
        <v>1338</v>
      </c>
      <c r="D13" s="55" t="s">
        <v>1339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1340</v>
      </c>
    </row>
    <row r="14" spans="1:18" x14ac:dyDescent="0.45">
      <c r="B14" s="55" t="s">
        <v>1345</v>
      </c>
      <c r="C14" s="41" t="s">
        <v>1346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1347</v>
      </c>
      <c r="C15" s="41" t="s">
        <v>1348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1349</v>
      </c>
      <c r="C16" s="41" t="s">
        <v>1350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1351</v>
      </c>
      <c r="C17" s="41" t="s">
        <v>1348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1352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0" activePane="bottomRight" state="frozen"/>
      <selection pane="topRight" activeCell="R1" sqref="R1"/>
      <selection pane="bottomLeft" activeCell="A4" sqref="A4"/>
      <selection pane="bottomRight" activeCell="S43" sqref="S43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34" t="s">
        <v>34</v>
      </c>
      <c r="Q2" s="23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1353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1072</v>
      </c>
      <c r="C34" t="s">
        <v>1074</v>
      </c>
      <c r="D34" t="s">
        <v>1073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1090</v>
      </c>
    </row>
    <row r="35" spans="1:18" x14ac:dyDescent="0.45">
      <c r="A35">
        <v>180822</v>
      </c>
      <c r="B35">
        <v>139</v>
      </c>
      <c r="C35" t="s">
        <v>1161</v>
      </c>
      <c r="D35" t="s">
        <v>1162</v>
      </c>
      <c r="E35">
        <v>1</v>
      </c>
      <c r="H35">
        <v>1</v>
      </c>
      <c r="I35">
        <v>1</v>
      </c>
      <c r="K35">
        <v>2</v>
      </c>
      <c r="R35" t="s">
        <v>1163</v>
      </c>
    </row>
    <row r="36" spans="1:18" x14ac:dyDescent="0.45">
      <c r="A36">
        <v>180828</v>
      </c>
      <c r="B36" t="s">
        <v>1169</v>
      </c>
      <c r="C36" t="s">
        <v>1183</v>
      </c>
      <c r="D36" t="s">
        <v>1184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1185</v>
      </c>
    </row>
    <row r="37" spans="1:18" x14ac:dyDescent="0.45">
      <c r="A37">
        <v>181023</v>
      </c>
      <c r="B37" t="s">
        <v>1316</v>
      </c>
      <c r="C37" t="s">
        <v>1311</v>
      </c>
      <c r="D37" t="s">
        <v>1312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1313</v>
      </c>
      <c r="R37" t="s">
        <v>1330</v>
      </c>
    </row>
    <row r="38" spans="1:18" x14ac:dyDescent="0.45">
      <c r="B38" t="s">
        <v>1377</v>
      </c>
      <c r="D38" t="s">
        <v>1378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1379</v>
      </c>
    </row>
    <row r="43" spans="1:18" ht="17.5" thickBot="1" x14ac:dyDescent="0.5"/>
    <row r="44" spans="1:18" s="1" customFormat="1" ht="26" thickBot="1" x14ac:dyDescent="0.5">
      <c r="A44" s="13" t="s">
        <v>963</v>
      </c>
      <c r="B44" s="11"/>
      <c r="C44" s="11"/>
      <c r="D44" s="11"/>
      <c r="E44" s="11">
        <f>SUM(E4:E43)</f>
        <v>128</v>
      </c>
      <c r="F44" s="11">
        <f>SUM(F4:F43)</f>
        <v>53</v>
      </c>
      <c r="G44" s="11">
        <f>SUM(G4:G43)</f>
        <v>43</v>
      </c>
      <c r="H44" s="11">
        <f>SUM(E4:G43)</f>
        <v>224</v>
      </c>
      <c r="I44" s="11">
        <f>SUM(I4:I43)</f>
        <v>181</v>
      </c>
      <c r="J44" s="11">
        <v>1</v>
      </c>
      <c r="K44" s="11">
        <f>SUM(K4:K43)</f>
        <v>364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484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32" t="s">
        <v>34</v>
      </c>
      <c r="Q2" s="23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1024</v>
      </c>
      <c r="D9" s="41" t="s">
        <v>1025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1026</v>
      </c>
    </row>
    <row r="10" spans="1:20" x14ac:dyDescent="0.45">
      <c r="A10">
        <v>20180703</v>
      </c>
      <c r="B10" t="s">
        <v>1080</v>
      </c>
      <c r="D10" s="41" t="s">
        <v>1081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1204</v>
      </c>
    </row>
    <row r="11" spans="1:20" x14ac:dyDescent="0.45">
      <c r="A11">
        <v>181004</v>
      </c>
      <c r="B11" t="s">
        <v>1243</v>
      </c>
      <c r="C11" t="s">
        <v>1244</v>
      </c>
      <c r="D11" s="41" t="s">
        <v>1245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1254</v>
      </c>
      <c r="T11" t="s">
        <v>1284</v>
      </c>
    </row>
    <row r="12" spans="1:20" x14ac:dyDescent="0.45">
      <c r="A12">
        <v>181010</v>
      </c>
      <c r="B12" t="s">
        <v>1266</v>
      </c>
      <c r="D12" s="41" t="s">
        <v>1267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1290</v>
      </c>
      <c r="S12" t="s">
        <v>1268</v>
      </c>
    </row>
    <row r="13" spans="1:20" x14ac:dyDescent="0.45">
      <c r="A13">
        <v>181018</v>
      </c>
      <c r="B13" t="s">
        <v>1294</v>
      </c>
      <c r="D13" s="41" t="s">
        <v>1295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1317</v>
      </c>
    </row>
    <row r="14" spans="1:20" x14ac:dyDescent="0.45">
      <c r="A14">
        <v>181023</v>
      </c>
      <c r="B14">
        <v>63</v>
      </c>
      <c r="C14" t="s">
        <v>1314</v>
      </c>
      <c r="D14" s="41" t="s">
        <v>1315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1329</v>
      </c>
      <c r="P14" s="41"/>
      <c r="Q14" s="84"/>
      <c r="R14" t="s">
        <v>1334</v>
      </c>
    </row>
    <row r="15" spans="1:20" x14ac:dyDescent="0.45">
      <c r="A15">
        <v>181025</v>
      </c>
      <c r="B15">
        <v>64</v>
      </c>
      <c r="D15" s="41" t="s">
        <v>1331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1332</v>
      </c>
    </row>
    <row r="16" spans="1:20" x14ac:dyDescent="0.45">
      <c r="A16">
        <v>181204</v>
      </c>
      <c r="B16" t="s">
        <v>1437</v>
      </c>
      <c r="C16" t="s">
        <v>1438</v>
      </c>
      <c r="D16" s="41" t="s">
        <v>1439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1431</v>
      </c>
      <c r="P16" s="41"/>
      <c r="Q16" s="84"/>
      <c r="R16" t="s">
        <v>1432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947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workbookViewId="0">
      <selection activeCell="Q17" sqref="Q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9.08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5" t="s">
        <v>850</v>
      </c>
      <c r="F2" s="236"/>
      <c r="G2" s="236"/>
      <c r="H2" s="237"/>
      <c r="I2" s="191"/>
      <c r="J2" s="146" t="s">
        <v>851</v>
      </c>
      <c r="K2" s="147"/>
      <c r="L2" s="145"/>
      <c r="M2" s="146" t="s">
        <v>852</v>
      </c>
      <c r="N2" s="148"/>
      <c r="O2" s="211" t="s">
        <v>853</v>
      </c>
      <c r="P2" s="212" t="s">
        <v>1271</v>
      </c>
      <c r="Q2" s="213" t="s">
        <v>1273</v>
      </c>
      <c r="R2" s="219" t="s">
        <v>1272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22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1"/>
      <c r="P3" s="214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240</v>
      </c>
      <c r="F4" s="159">
        <v>46</v>
      </c>
      <c r="G4" s="159">
        <v>18</v>
      </c>
      <c r="H4" s="164">
        <v>304</v>
      </c>
      <c r="I4" s="224">
        <v>286</v>
      </c>
      <c r="J4" s="159">
        <v>0</v>
      </c>
      <c r="K4" s="160">
        <v>572</v>
      </c>
      <c r="L4" s="158">
        <v>15</v>
      </c>
      <c r="M4" s="159">
        <v>24</v>
      </c>
      <c r="N4" s="159">
        <v>227</v>
      </c>
      <c r="O4" s="161">
        <v>799</v>
      </c>
      <c r="P4" s="215">
        <v>240</v>
      </c>
      <c r="Q4" s="160">
        <v>286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873</v>
      </c>
      <c r="F5" s="159">
        <v>239</v>
      </c>
      <c r="G5" s="159">
        <v>86</v>
      </c>
      <c r="H5" s="164">
        <v>1198</v>
      </c>
      <c r="I5" s="224">
        <v>1112</v>
      </c>
      <c r="J5" s="159">
        <v>2</v>
      </c>
      <c r="K5" s="160">
        <v>2227</v>
      </c>
      <c r="L5" s="158">
        <v>32</v>
      </c>
      <c r="M5" s="159">
        <v>69</v>
      </c>
      <c r="N5" s="159">
        <v>540</v>
      </c>
      <c r="O5" s="162">
        <v>2767</v>
      </c>
      <c r="P5" s="215">
        <v>1700</v>
      </c>
      <c r="Q5" s="160">
        <v>1112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8">
        <v>2186</v>
      </c>
      <c r="F6" s="209">
        <v>467</v>
      </c>
      <c r="G6" s="209">
        <v>206</v>
      </c>
      <c r="H6" s="210">
        <v>2859</v>
      </c>
      <c r="I6" s="225">
        <v>2653</v>
      </c>
      <c r="J6" s="209">
        <v>29</v>
      </c>
      <c r="K6" s="209">
        <v>5352</v>
      </c>
      <c r="L6" s="208">
        <v>42</v>
      </c>
      <c r="M6" s="209">
        <v>93</v>
      </c>
      <c r="N6" s="209">
        <v>775</v>
      </c>
      <c r="O6" s="163">
        <v>6127</v>
      </c>
      <c r="P6" s="216">
        <v>2600</v>
      </c>
      <c r="Q6" s="209">
        <v>2653</v>
      </c>
      <c r="R6" s="220"/>
    </row>
    <row r="7" spans="1:18" ht="17.5" x14ac:dyDescent="0.45">
      <c r="A7" s="183" t="s">
        <v>868</v>
      </c>
      <c r="B7" s="165"/>
      <c r="C7" s="140"/>
      <c r="D7" s="166"/>
      <c r="E7" s="207">
        <v>1240</v>
      </c>
      <c r="F7" s="140">
        <v>459</v>
      </c>
      <c r="G7" s="140">
        <v>147</v>
      </c>
      <c r="H7" s="190">
        <v>1846</v>
      </c>
      <c r="I7" s="226">
        <v>1699</v>
      </c>
      <c r="J7" s="167">
        <v>9</v>
      </c>
      <c r="K7" s="142">
        <v>3414</v>
      </c>
      <c r="L7" s="165">
        <v>48</v>
      </c>
      <c r="M7" s="167">
        <v>109</v>
      </c>
      <c r="N7" s="167">
        <v>1011</v>
      </c>
      <c r="O7" s="161">
        <v>4425</v>
      </c>
      <c r="P7" s="215">
        <v>3200</v>
      </c>
      <c r="Q7" s="144">
        <v>1699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6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5"/>
      <c r="Q8" s="144">
        <v>1155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128</v>
      </c>
      <c r="F9" s="140">
        <v>53</v>
      </c>
      <c r="G9" s="140">
        <v>43</v>
      </c>
      <c r="H9" s="190">
        <v>224</v>
      </c>
      <c r="I9" s="227">
        <v>181</v>
      </c>
      <c r="J9" s="141">
        <v>1</v>
      </c>
      <c r="K9" s="142">
        <v>364</v>
      </c>
      <c r="L9" s="165">
        <v>10</v>
      </c>
      <c r="M9" s="167">
        <v>7</v>
      </c>
      <c r="N9" s="167">
        <v>120</v>
      </c>
      <c r="O9" s="161">
        <v>484</v>
      </c>
      <c r="P9" s="215">
        <v>980</v>
      </c>
      <c r="Q9" s="144">
        <v>181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6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5">
        <v>800</v>
      </c>
      <c r="Q10" s="144">
        <v>100</v>
      </c>
      <c r="R10" s="187"/>
    </row>
    <row r="11" spans="1:18" ht="17.5" x14ac:dyDescent="0.45">
      <c r="A11" s="183" t="s">
        <v>1293</v>
      </c>
      <c r="B11" s="165"/>
      <c r="C11" s="140"/>
      <c r="D11" s="166"/>
      <c r="E11" s="165"/>
      <c r="F11" s="140"/>
      <c r="G11" s="140"/>
      <c r="H11" s="190"/>
      <c r="I11" s="226"/>
      <c r="J11" s="141"/>
      <c r="K11" s="142"/>
      <c r="L11" s="165"/>
      <c r="M11" s="141"/>
      <c r="N11" s="141"/>
      <c r="O11" s="161"/>
      <c r="P11" s="215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6"/>
      <c r="J12" s="141"/>
      <c r="K12" s="142"/>
      <c r="L12" s="165"/>
      <c r="M12" s="141"/>
      <c r="N12" s="141"/>
      <c r="O12" s="161"/>
      <c r="P12" s="215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5576</v>
      </c>
      <c r="F13" s="172">
        <f t="shared" ref="F13:N13" si="0">SUM(F4:F12)</f>
        <v>1610</v>
      </c>
      <c r="G13" s="172">
        <f t="shared" si="0"/>
        <v>580</v>
      </c>
      <c r="H13" s="173">
        <f t="shared" si="0"/>
        <v>7766</v>
      </c>
      <c r="I13" s="228">
        <f t="shared" si="0"/>
        <v>7186</v>
      </c>
      <c r="J13" s="172">
        <f t="shared" si="0"/>
        <v>42</v>
      </c>
      <c r="K13" s="172">
        <f t="shared" si="0"/>
        <v>14372</v>
      </c>
      <c r="L13" s="171">
        <f t="shared" si="0"/>
        <v>170</v>
      </c>
      <c r="M13" s="172">
        <f t="shared" si="0"/>
        <v>354</v>
      </c>
      <c r="N13" s="172">
        <f t="shared" si="0"/>
        <v>3224</v>
      </c>
      <c r="O13" s="168">
        <f>SUM(O4:O12)</f>
        <v>17596</v>
      </c>
      <c r="P13" s="217">
        <f>SUM(P4:P12)</f>
        <v>10020</v>
      </c>
      <c r="Q13" s="218">
        <f>SUM(Q4:Q12)</f>
        <v>7186</v>
      </c>
      <c r="R13" s="221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2410</v>
      </c>
      <c r="P14" s="140" t="s">
        <v>1364</v>
      </c>
      <c r="Q14" s="141"/>
    </row>
    <row r="15" spans="1:18" x14ac:dyDescent="0.45">
      <c r="A15" s="85"/>
      <c r="F15" s="84"/>
      <c r="G15" s="84"/>
      <c r="H15" s="135"/>
      <c r="J15" s="84"/>
      <c r="K15" s="135"/>
      <c r="L15" s="84" t="s">
        <v>1464</v>
      </c>
      <c r="M15" s="84" t="s">
        <v>1452</v>
      </c>
      <c r="N15" s="84" t="s">
        <v>1465</v>
      </c>
      <c r="O15" s="135">
        <v>20006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 t="s">
        <v>1453</v>
      </c>
      <c r="Q16" s="84" t="s">
        <v>1451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2018-12-09T07:14:42Z</dcterms:modified>
</cp:coreProperties>
</file>