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L13" i="8" l="1"/>
  <c r="S13" i="8"/>
  <c r="Q13" i="8" l="1"/>
  <c r="P13" i="8"/>
  <c r="K150" i="4"/>
  <c r="J150" i="4"/>
  <c r="I150" i="4"/>
  <c r="G150" i="4"/>
  <c r="F150" i="4"/>
  <c r="E150" i="4"/>
  <c r="N150" i="4"/>
  <c r="M150" i="4"/>
  <c r="L150" i="4"/>
  <c r="H150" i="4" l="1"/>
  <c r="I179" i="3" l="1"/>
  <c r="H74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79" i="3"/>
  <c r="J179" i="3" l="1"/>
  <c r="G179" i="3" l="1"/>
  <c r="H123" i="1" l="1"/>
  <c r="J74" i="2" l="1"/>
  <c r="N179" i="3"/>
  <c r="L179" i="3"/>
  <c r="F179" i="3"/>
  <c r="M179" i="3"/>
  <c r="K179" i="3"/>
  <c r="H179" i="3"/>
  <c r="N123" i="1"/>
  <c r="M123" i="1"/>
  <c r="L123" i="1"/>
  <c r="K123" i="1"/>
  <c r="J123" i="1"/>
  <c r="I123" i="1"/>
  <c r="G123" i="1"/>
  <c r="F123" i="1"/>
  <c r="E123" i="1"/>
  <c r="O150" i="4" l="1"/>
  <c r="G115" i="2"/>
  <c r="F115" i="2"/>
  <c r="E115" i="2"/>
  <c r="N74" i="2"/>
  <c r="M74" i="2"/>
  <c r="L74" i="2"/>
  <c r="K74" i="2"/>
  <c r="I74" i="2"/>
  <c r="G74" i="2"/>
  <c r="F74" i="2"/>
  <c r="E74" i="2"/>
  <c r="H115" i="2" l="1"/>
  <c r="O74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79" i="3"/>
  <c r="J21" i="5"/>
</calcChain>
</file>

<file path=xl/sharedStrings.xml><?xml version="1.0" encoding="utf-8"?>
<sst xmlns="http://schemas.openxmlformats.org/spreadsheetml/2006/main" count="1701" uniqueCount="1523">
  <si>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</si>
  <si>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</si>
  <si>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</si>
  <si>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</si>
  <si>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</si>
  <si>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</si>
  <si>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</si>
  <si>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</si>
  <si>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</si>
  <si>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</si>
  <si>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</si>
  <si>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</si>
  <si>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</si>
  <si>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</si>
  <si>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</si>
  <si>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</si>
  <si>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</si>
  <si>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</si>
  <si>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</si>
  <si>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</si>
  <si>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</si>
  <si>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</si>
  <si>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</si>
  <si>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</si>
  <si>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</si>
  <si>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</si>
  <si>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</si>
  <si>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</si>
  <si>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</si>
  <si>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</si>
  <si>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</si>
  <si>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</si>
  <si>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</si>
  <si>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</si>
  <si>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</si>
  <si>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</si>
  <si>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</si>
  <si>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</si>
  <si>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</si>
  <si>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</si>
  <si>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</si>
  <si>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</si>
  <si>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</si>
  <si>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</si>
  <si>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</si>
  <si>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</si>
  <si>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</si>
  <si>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</si>
  <si>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</si>
  <si>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</si>
  <si>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</si>
  <si>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</si>
  <si>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</si>
  <si>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</si>
  <si>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</si>
  <si>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</si>
  <si>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</si>
  <si>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</si>
  <si>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</si>
  <si>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</si>
  <si>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</si>
  <si>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</si>
  <si>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</si>
  <si>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</si>
  <si>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</si>
  <si>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</si>
  <si>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</si>
  <si>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</si>
  <si>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</si>
  <si>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</si>
  <si>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</si>
  <si>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</si>
  <si>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</si>
  <si>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</si>
  <si>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</si>
  <si>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</si>
  <si>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</si>
  <si>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</si>
  <si>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</si>
  <si>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</si>
  <si>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</si>
  <si>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</si>
  <si>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</si>
  <si>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</si>
  <si>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</si>
  <si>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</si>
  <si>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</si>
  <si>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</si>
  <si>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</si>
  <si>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</si>
  <si>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</si>
  <si>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</si>
  <si>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</si>
  <si>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</si>
  <si>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</si>
  <si>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</si>
  <si>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</si>
  <si>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</si>
  <si>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</si>
  <si>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</si>
  <si>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</si>
  <si>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</si>
  <si>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</si>
  <si>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</si>
  <si>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</si>
  <si>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</si>
  <si>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</si>
  <si>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</si>
  <si>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</si>
  <si>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</si>
  <si>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</si>
  <si>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</si>
  <si>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</si>
  <si>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</si>
  <si>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</si>
  <si>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</si>
  <si>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</si>
  <si>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</si>
  <si>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</si>
  <si>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</si>
  <si>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</si>
  <si>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</si>
  <si>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</si>
  <si>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</si>
  <si>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</si>
  <si>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</si>
  <si>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</si>
  <si>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</si>
  <si>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</si>
  <si>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</si>
  <si>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</si>
  <si>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</si>
  <si>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</si>
  <si>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</si>
  <si>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</si>
  <si>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</si>
  <si>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</si>
  <si>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</si>
  <si>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</si>
  <si>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</si>
  <si>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</si>
  <si>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</si>
  <si>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</si>
  <si>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</si>
  <si>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</si>
  <si>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</si>
  <si>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</si>
  <si>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</si>
  <si>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</si>
  <si>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</si>
  <si>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</si>
  <si>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</si>
  <si>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</si>
  <si>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</si>
  <si>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</si>
  <si>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</si>
  <si>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</si>
  <si>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</si>
  <si>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</si>
  <si>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</si>
  <si>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</si>
  <si>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</si>
  <si>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</si>
  <si>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</si>
  <si>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</si>
  <si>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</si>
  <si>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</si>
  <si>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</si>
  <si>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</si>
  <si>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</si>
  <si>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</si>
  <si>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</si>
  <si>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</si>
  <si>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</si>
  <si>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</si>
  <si>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</si>
  <si>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</si>
  <si>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</si>
  <si>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</si>
  <si>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</si>
  <si>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</si>
  <si>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</si>
  <si>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</si>
  <si>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</si>
  <si>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</si>
  <si>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</si>
  <si>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</si>
  <si>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</si>
  <si>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</si>
  <si>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</si>
  <si>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</si>
  <si>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</si>
  <si>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</si>
  <si>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</si>
  <si>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</si>
  <si>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</si>
  <si>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</si>
  <si>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</si>
  <si>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</si>
  <si>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</si>
  <si>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</si>
  <si>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</si>
  <si>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</si>
  <si>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</si>
  <si>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</si>
  <si>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</si>
  <si>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</si>
  <si>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</si>
  <si>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</si>
  <si>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</si>
  <si>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</si>
  <si>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</si>
  <si>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</si>
  <si>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</si>
  <si>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</si>
  <si>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</si>
  <si>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</si>
  <si>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</si>
  <si>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</si>
  <si>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</si>
  <si>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</si>
  <si>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</si>
  <si>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</si>
  <si>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</si>
  <si>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</si>
  <si>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</si>
  <si>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</si>
  <si>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</si>
  <si>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</si>
  <si>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</si>
  <si>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</si>
  <si>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</si>
  <si>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</si>
  <si>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</si>
  <si>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</si>
  <si>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</si>
  <si>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</si>
  <si>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</si>
  <si>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</si>
  <si>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</si>
  <si>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</si>
  <si>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</si>
  <si>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</si>
  <si>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</si>
  <si>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</si>
  <si>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</si>
  <si>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</si>
  <si>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</si>
  <si>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</si>
  <si>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</si>
  <si>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</si>
  <si>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</si>
  <si>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</si>
  <si>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</si>
  <si>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</si>
  <si>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</si>
  <si>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</si>
  <si>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</si>
  <si>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</si>
  <si>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</si>
  <si>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</si>
  <si>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</si>
  <si>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</si>
  <si>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</si>
  <si>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</si>
  <si>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</si>
  <si>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</si>
  <si>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</si>
  <si>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</si>
  <si>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</si>
  <si>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</si>
  <si>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</si>
  <si>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</si>
  <si>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</si>
  <si>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</si>
  <si>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</si>
  <si>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</si>
  <si>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</si>
  <si>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</si>
  <si>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</si>
  <si>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</si>
  <si>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</si>
  <si>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</si>
  <si>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</si>
  <si>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</si>
  <si>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</si>
  <si>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</si>
  <si>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</si>
  <si>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</si>
  <si>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</si>
  <si>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</si>
  <si>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</si>
  <si>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</si>
  <si>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</si>
  <si>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</si>
  <si>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</si>
  <si>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</si>
  <si>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</si>
  <si>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</si>
  <si>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</si>
  <si>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</si>
  <si>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</si>
  <si>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</si>
  <si>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</si>
  <si>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</si>
  <si>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</si>
  <si>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</si>
  <si>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</si>
  <si>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</si>
  <si>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</si>
  <si>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</si>
  <si>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</si>
  <si>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</si>
  <si>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</si>
  <si>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</si>
  <si>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</si>
  <si>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</si>
  <si>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</si>
  <si>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</si>
  <si>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</si>
  <si>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</si>
  <si>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</si>
  <si>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</si>
  <si>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</si>
  <si>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</si>
  <si>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</si>
  <si>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</si>
  <si>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</si>
  <si>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</si>
  <si>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</si>
  <si>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</si>
  <si>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</si>
  <si>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</si>
  <si>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</si>
  <si>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</si>
  <si>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</si>
  <si>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</si>
  <si>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</si>
  <si>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</si>
  <si>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</si>
  <si>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</si>
  <si>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</si>
  <si>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</si>
  <si>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</si>
  <si>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</si>
  <si>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</si>
  <si>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</si>
  <si>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</si>
  <si>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</si>
  <si>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</si>
  <si>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</si>
  <si>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</si>
  <si>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</si>
  <si>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</si>
  <si>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</si>
  <si>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</si>
  <si>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</si>
  <si>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</si>
  <si>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</si>
  <si>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</si>
  <si>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</si>
  <si>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</si>
  <si>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</si>
  <si>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</si>
  <si>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</si>
  <si>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</si>
  <si>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</si>
  <si>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</si>
  <si>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</si>
  <si>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</si>
  <si>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</si>
  <si>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</si>
  <si>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</si>
  <si>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</si>
  <si>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</si>
  <si>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</si>
  <si>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</si>
  <si>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</si>
  <si>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</si>
  <si>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</si>
  <si>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</si>
  <si>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</si>
  <si>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</si>
  <si>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</si>
  <si>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</si>
  <si>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</si>
  <si>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</si>
  <si>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</si>
  <si>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</si>
  <si>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</si>
  <si>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</si>
  <si>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</si>
  <si>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</si>
  <si>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</si>
  <si>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</si>
  <si>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</si>
  <si>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</si>
  <si>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</si>
  <si>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</si>
  <si>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</si>
  <si>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</si>
  <si>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</si>
  <si>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</si>
  <si>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</si>
  <si>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</si>
  <si>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</si>
  <si>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</si>
  <si>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</si>
  <si>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</si>
  <si>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</si>
  <si>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</si>
  <si>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</si>
  <si>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</si>
  <si>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</si>
  <si>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</si>
  <si>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</si>
  <si>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</si>
  <si>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</si>
  <si>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</si>
  <si>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</si>
  <si>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</si>
  <si>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</si>
  <si>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</si>
  <si>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</si>
  <si>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</si>
  <si>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</si>
  <si>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</si>
  <si>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</si>
  <si>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</si>
  <si>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</si>
  <si>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</si>
  <si>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</si>
  <si>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</si>
  <si>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</si>
  <si>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</si>
  <si>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</si>
  <si>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</si>
  <si>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</si>
  <si>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</si>
  <si>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</si>
  <si>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</si>
  <si>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</si>
  <si>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</si>
  <si>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</si>
  <si>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</si>
  <si>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</si>
  <si>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</si>
  <si>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</si>
  <si>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</si>
  <si>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</si>
  <si>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</si>
  <si>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</si>
  <si>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</si>
  <si>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</si>
  <si>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</si>
  <si>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</si>
  <si>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</si>
  <si>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</si>
  <si>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</si>
  <si>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</si>
  <si>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</si>
  <si>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</si>
  <si>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</si>
  <si>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</si>
  <si>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</si>
  <si>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</si>
  <si>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</si>
  <si>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</si>
  <si>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</si>
  <si>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</si>
  <si>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</si>
  <si>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</si>
  <si>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</si>
  <si>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</si>
  <si>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</si>
  <si>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</si>
  <si>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</si>
  <si>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</si>
  <si>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</si>
  <si>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</si>
  <si>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</si>
  <si>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</si>
  <si>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</si>
  <si>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</si>
  <si>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</si>
  <si>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</si>
  <si>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</si>
  <si>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</si>
  <si>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</si>
  <si>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</si>
  <si>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</si>
  <si>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</si>
  <si>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</si>
  <si>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</si>
  <si>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</si>
  <si>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</si>
  <si>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</si>
  <si>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</si>
  <si>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</si>
  <si>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</si>
  <si>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</si>
  <si>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</si>
  <si>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</si>
  <si>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</si>
  <si>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</si>
  <si>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</si>
  <si>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</si>
  <si>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</si>
  <si>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</si>
  <si>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</si>
  <si>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</si>
  <si>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</si>
  <si>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</si>
  <si>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</si>
  <si>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</si>
  <si>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</si>
  <si>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</si>
  <si>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</si>
  <si>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</si>
  <si>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</si>
  <si>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</si>
  <si>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</si>
  <si>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</si>
  <si>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</si>
  <si>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</si>
  <si>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</si>
  <si>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</si>
  <si>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</si>
  <si>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</si>
  <si>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</si>
  <si>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</si>
  <si>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</si>
  <si>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</si>
  <si>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</si>
  <si>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</si>
  <si>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</si>
  <si>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</si>
  <si>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</si>
  <si>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</si>
  <si>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</si>
  <si>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</si>
  <si>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</si>
  <si>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</si>
  <si>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</si>
  <si>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</si>
  <si>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</si>
  <si>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</si>
  <si>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</si>
  <si>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</si>
  <si>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</si>
  <si>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</si>
  <si>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</si>
  <si>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</si>
  <si>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</si>
  <si>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</si>
  <si>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</si>
  <si>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</si>
  <si>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</si>
  <si>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</si>
  <si>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</si>
  <si>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</si>
  <si>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</si>
  <si>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</si>
  <si>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</si>
  <si>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</si>
  <si>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</si>
  <si>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</si>
  <si>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</si>
  <si>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</si>
  <si>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</si>
  <si>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</si>
  <si>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</si>
  <si>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</si>
  <si>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</si>
  <si>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</si>
  <si>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</si>
  <si>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</si>
  <si>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</si>
  <si>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</si>
  <si>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</si>
  <si>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</si>
  <si>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</si>
  <si>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</si>
  <si>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</si>
  <si>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</si>
  <si>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</si>
  <si>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</si>
  <si>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</si>
  <si>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</si>
  <si>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</si>
  <si>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</si>
  <si>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</si>
  <si>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</si>
  <si>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</si>
  <si>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</si>
  <si>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</si>
  <si>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</si>
  <si>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</si>
  <si>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</si>
  <si>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</si>
  <si>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</si>
  <si>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</si>
  <si>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</si>
  <si>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</si>
  <si>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</si>
  <si>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</si>
  <si>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</si>
  <si>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</si>
  <si>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</si>
  <si>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</si>
  <si>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</si>
  <si>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</si>
  <si>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</si>
  <si>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</si>
  <si>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</si>
  <si>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</si>
  <si>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</si>
  <si>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</si>
  <si>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</si>
  <si>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</si>
  <si>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</si>
  <si>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</si>
  <si>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</si>
  <si>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</si>
  <si>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</si>
  <si>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</si>
  <si>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</si>
  <si>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</si>
  <si>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</si>
  <si>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</si>
  <si>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</si>
  <si>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</si>
  <si>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</si>
  <si>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</si>
  <si>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</si>
  <si>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</si>
  <si>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</si>
  <si>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</si>
  <si>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</si>
  <si>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</si>
  <si>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</si>
  <si>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</si>
  <si>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</si>
  <si>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</si>
  <si>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</si>
  <si>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</si>
  <si>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</si>
  <si>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</si>
  <si>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</si>
  <si>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</si>
  <si>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</si>
  <si>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</si>
  <si>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</si>
  <si>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</si>
  <si>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</si>
  <si>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</si>
  <si>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</si>
  <si>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</si>
  <si>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</si>
  <si>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</si>
  <si>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</si>
  <si>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</si>
  <si>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</si>
  <si>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</si>
  <si>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</si>
  <si>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</si>
  <si>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</si>
  <si>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</si>
  <si>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</si>
  <si>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</si>
  <si>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</si>
  <si>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</si>
  <si>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</si>
  <si>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</si>
  <si>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</si>
  <si>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</si>
  <si>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</si>
  <si>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</si>
  <si>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</si>
  <si>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</si>
  <si>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</si>
  <si>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</si>
  <si>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</si>
  <si>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</si>
  <si>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</si>
  <si>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</si>
  <si>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</si>
  <si>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</si>
  <si>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</si>
  <si>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</si>
  <si>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</si>
  <si>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</si>
  <si>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</si>
  <si>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</si>
  <si>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</si>
  <si>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</si>
  <si>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</si>
  <si>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</si>
  <si>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</si>
  <si>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</si>
  <si>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</si>
  <si>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</si>
  <si>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</si>
  <si>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</si>
  <si>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</si>
  <si>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</si>
  <si>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</si>
  <si>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</si>
  <si>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</si>
  <si>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</si>
  <si>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</si>
  <si>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</si>
  <si>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</si>
  <si>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</si>
  <si>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</si>
  <si>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</si>
  <si>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</si>
  <si>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</si>
  <si>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</si>
  <si>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</si>
  <si>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</si>
  <si>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</si>
  <si>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</si>
  <si>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</si>
  <si>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</si>
  <si>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</si>
  <si>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</si>
  <si>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</si>
  <si>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</si>
  <si>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</si>
  <si>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</si>
  <si>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</si>
  <si>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</si>
  <si>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</si>
  <si>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</si>
  <si>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</si>
  <si>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</si>
  <si>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</si>
  <si>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</si>
  <si>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</si>
  <si>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</si>
  <si>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</si>
  <si>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</si>
  <si>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</si>
  <si>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</si>
  <si>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</si>
  <si>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</si>
  <si>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</si>
  <si>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</si>
  <si>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</si>
  <si>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</si>
  <si>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</si>
  <si>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</si>
  <si>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</si>
  <si>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</si>
  <si>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</si>
  <si>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</si>
  <si>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</si>
  <si>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</si>
  <si>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</si>
  <si>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</si>
  <si>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</si>
  <si>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</si>
  <si>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</si>
  <si>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</si>
  <si>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</si>
  <si>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</si>
  <si>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</si>
  <si>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</si>
  <si>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</si>
  <si>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</si>
  <si>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</si>
  <si>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</si>
  <si>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</si>
  <si>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</si>
  <si>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</si>
  <si>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</si>
  <si>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</si>
  <si>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</si>
  <si>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</si>
  <si>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</si>
  <si>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</si>
  <si>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</si>
  <si>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</si>
  <si>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</si>
  <si>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</si>
  <si>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</si>
  <si>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</si>
  <si>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</si>
  <si>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</si>
  <si>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</si>
  <si>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</si>
  <si>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</si>
  <si>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</si>
  <si>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</si>
  <si>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</si>
  <si>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</si>
  <si>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</si>
  <si>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</si>
  <si>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</si>
  <si>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</si>
  <si>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</si>
  <si>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</si>
  <si>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</si>
  <si>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</si>
  <si>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</si>
  <si>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</si>
  <si>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</si>
  <si>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</si>
  <si>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</si>
  <si>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</si>
  <si>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</si>
  <si>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</si>
  <si>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</si>
  <si>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</si>
  <si>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</si>
  <si>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</si>
  <si>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</si>
  <si>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</si>
  <si>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</si>
  <si>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</si>
  <si>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</si>
  <si>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</si>
  <si>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</si>
  <si>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</si>
  <si>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</si>
  <si>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</si>
  <si>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</si>
  <si>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</si>
  <si>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</si>
  <si>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</si>
  <si>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</si>
  <si>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</si>
  <si>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</si>
  <si>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</si>
  <si>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</si>
  <si>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</si>
  <si>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</si>
  <si>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</si>
  <si>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</si>
  <si>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</si>
  <si>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</si>
  <si>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</si>
  <si>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</si>
  <si>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</si>
  <si>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</si>
  <si>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</si>
  <si>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</si>
  <si>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</si>
  <si>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</si>
  <si>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</si>
  <si>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</si>
  <si>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</si>
  <si>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</si>
  <si>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</si>
  <si>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</si>
  <si>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</si>
  <si>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</si>
  <si>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</si>
  <si>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</si>
  <si>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</si>
  <si>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</si>
  <si>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</si>
  <si>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</si>
  <si>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</si>
  <si>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</si>
  <si>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</si>
  <si>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</si>
  <si>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</si>
  <si>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</si>
  <si>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</si>
  <si>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</si>
  <si>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</si>
  <si>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</si>
  <si>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</si>
  <si>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</si>
  <si>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</si>
  <si>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</si>
  <si>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</si>
  <si>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</si>
  <si>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</si>
  <si>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</si>
  <si>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</si>
  <si>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</si>
  <si>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</si>
  <si>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</si>
  <si>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</si>
  <si>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</si>
  <si>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</si>
  <si>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</si>
  <si>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</si>
  <si>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</si>
  <si>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</si>
  <si>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</si>
  <si>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</si>
  <si>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</si>
  <si>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</si>
  <si>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</si>
  <si>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</si>
  <si>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</si>
  <si>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</si>
  <si>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</si>
  <si>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</si>
  <si>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</si>
  <si>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</si>
  <si>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</si>
  <si>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</si>
  <si>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</si>
  <si>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</si>
  <si>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</si>
  <si>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</si>
  <si>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</si>
  <si>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</si>
  <si>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</si>
  <si>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</si>
  <si>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</si>
  <si>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</si>
  <si>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</si>
  <si>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</si>
  <si>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</si>
  <si>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</si>
  <si>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</si>
  <si>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</si>
  <si>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</si>
  <si>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</si>
  <si>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</si>
  <si>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</si>
  <si>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</si>
  <si>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</si>
  <si>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</si>
  <si>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</si>
  <si>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</si>
  <si>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</si>
  <si>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</si>
  <si>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</si>
  <si>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</si>
  <si>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</si>
  <si>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</si>
  <si>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</si>
  <si>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</si>
  <si>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</si>
  <si>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</si>
  <si>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</si>
  <si>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</si>
  <si>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</si>
  <si>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</si>
  <si>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</si>
  <si>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</si>
  <si>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</si>
  <si>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</si>
  <si>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</si>
  <si>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</si>
  <si>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</si>
  <si>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</si>
  <si>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</si>
  <si>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</si>
  <si>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</si>
  <si>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</si>
  <si>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</si>
  <si>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</si>
  <si>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</si>
  <si>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</si>
  <si>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</si>
  <si>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</si>
  <si>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</si>
  <si>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</si>
  <si>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</si>
  <si>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</si>
  <si>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</si>
  <si>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</si>
  <si>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</si>
  <si>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</si>
  <si>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</si>
  <si>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</si>
  <si>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</si>
  <si>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</si>
  <si>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</si>
  <si>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</si>
  <si>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</si>
  <si>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</si>
  <si>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</si>
  <si>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</si>
  <si>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</si>
  <si>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</si>
  <si>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</si>
  <si>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</si>
  <si>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</si>
  <si>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</si>
  <si>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</si>
  <si>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</si>
  <si>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</si>
  <si>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</si>
  <si>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</si>
  <si>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</si>
  <si>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</si>
  <si>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</si>
  <si>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</si>
  <si>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</si>
  <si>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</si>
  <si>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</si>
  <si>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</si>
  <si>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</si>
  <si>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</si>
  <si>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</si>
  <si>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</si>
  <si>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</si>
  <si>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</si>
  <si>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</si>
  <si>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</si>
  <si>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</si>
  <si>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</si>
  <si>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</si>
  <si>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</si>
  <si>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</si>
  <si>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</si>
  <si>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</si>
  <si>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</si>
  <si>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</si>
  <si>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</si>
  <si>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</si>
  <si>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</si>
  <si>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</si>
  <si>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</si>
  <si>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</si>
  <si>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</si>
  <si>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</si>
  <si>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</si>
  <si>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</si>
  <si>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</si>
  <si>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</si>
  <si>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</si>
  <si>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</si>
  <si>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</si>
  <si>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</si>
  <si>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</si>
  <si>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</si>
  <si>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</si>
  <si>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</si>
  <si>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</si>
  <si>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</si>
  <si>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</si>
  <si>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</si>
  <si>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</si>
  <si>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</si>
  <si>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</si>
  <si>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</si>
  <si>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</si>
  <si>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</si>
  <si>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</si>
  <si>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</si>
  <si>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</si>
  <si>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</si>
  <si>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</si>
  <si>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</si>
  <si>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</si>
  <si>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</si>
  <si>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</si>
  <si>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</si>
  <si>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</si>
  <si>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</si>
  <si>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</si>
  <si>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</si>
  <si>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</si>
  <si>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</si>
  <si>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</si>
  <si>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</si>
  <si>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</si>
  <si>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</si>
  <si>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</si>
  <si>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</si>
  <si>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</si>
  <si>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</si>
  <si>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</si>
  <si>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</si>
  <si>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</si>
  <si>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</si>
  <si>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</si>
  <si>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</si>
  <si>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</si>
  <si>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</si>
  <si>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</si>
  <si>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</si>
  <si>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</si>
  <si>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</si>
  <si>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</si>
  <si>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</si>
  <si>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</si>
  <si>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</si>
  <si>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</si>
  <si>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</si>
  <si>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</si>
  <si>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</si>
  <si>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</si>
  <si>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</si>
  <si>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</si>
  <si>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</si>
  <si>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</si>
  <si>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</si>
  <si>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</si>
  <si>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</si>
  <si>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</si>
  <si>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</si>
  <si>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</si>
  <si>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</si>
  <si>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</si>
  <si>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</si>
  <si>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</si>
  <si>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</si>
  <si>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</si>
  <si>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</si>
  <si>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</si>
  <si>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</si>
  <si>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</si>
  <si>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</si>
  <si>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</si>
  <si>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</si>
  <si>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</si>
  <si>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</si>
  <si>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</si>
  <si>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</si>
  <si>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</si>
  <si>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</si>
  <si>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</si>
  <si>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</si>
  <si>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</si>
  <si>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</si>
  <si>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</si>
  <si>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</si>
  <si>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</si>
  <si>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</si>
  <si>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</si>
  <si>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</si>
  <si>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</si>
  <si>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</si>
  <si>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</si>
  <si>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</si>
  <si>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</si>
  <si>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</si>
  <si>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</si>
  <si>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</si>
  <si>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</si>
  <si>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</si>
  <si>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</si>
  <si>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</si>
  <si>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</si>
  <si>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</si>
  <si>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</si>
  <si>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</si>
  <si>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</si>
  <si>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</si>
  <si>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</si>
  <si>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</si>
  <si>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</si>
  <si>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</si>
  <si>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</si>
  <si>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</si>
  <si>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</si>
  <si>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</si>
  <si>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</si>
  <si>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</si>
  <si>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</si>
  <si>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</si>
  <si>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</si>
  <si>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</si>
  <si>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</si>
  <si>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</si>
  <si>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</si>
  <si>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</si>
  <si>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</si>
  <si>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</si>
  <si>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</si>
  <si>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</si>
  <si>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</si>
  <si>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</si>
  <si>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</si>
  <si>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</si>
  <si>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</si>
  <si>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</si>
  <si>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</si>
  <si>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</si>
  <si>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</si>
  <si>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</si>
  <si>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</si>
  <si>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</si>
  <si>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</si>
  <si>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</si>
  <si>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</si>
  <si>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</si>
  <si>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</si>
  <si>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</si>
  <si>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</si>
  <si>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</si>
  <si>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</si>
  <si>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</si>
  <si>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</si>
  <si>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</si>
  <si>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</si>
  <si>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</si>
  <si>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</si>
  <si>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</si>
  <si>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</si>
  <si>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</si>
  <si>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</si>
  <si>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</si>
  <si>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</si>
  <si>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</si>
  <si>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</si>
  <si>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</si>
  <si>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</si>
  <si>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</si>
  <si>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</si>
  <si>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</si>
  <si>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</si>
  <si>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</si>
  <si>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</si>
  <si>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</si>
  <si>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</si>
  <si>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</si>
  <si>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</si>
  <si>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</si>
  <si>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</si>
  <si>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</si>
  <si>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</si>
  <si>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</si>
  <si>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</si>
  <si>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</si>
  <si>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</si>
  <si>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</si>
  <si>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</si>
  <si>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</si>
  <si>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</si>
  <si>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</si>
  <si>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</si>
  <si>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</si>
  <si>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</si>
  <si>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</si>
  <si>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</si>
  <si>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</si>
  <si>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</si>
  <si>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</si>
  <si>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</si>
  <si>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</si>
  <si>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</si>
  <si>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</si>
  <si>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</si>
  <si>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</si>
  <si>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</si>
  <si>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</si>
  <si>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</si>
  <si>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</si>
  <si>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</si>
  <si>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</si>
  <si>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</si>
  <si>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</si>
  <si>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</si>
  <si>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</si>
  <si>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</si>
  <si>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</si>
  <si>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</si>
  <si>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</si>
  <si>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</si>
  <si>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</si>
  <si>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</si>
  <si>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</si>
  <si>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</si>
  <si>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</si>
  <si>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</si>
  <si>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</si>
  <si>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</si>
  <si>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</si>
  <si>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</si>
  <si>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</si>
  <si>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</si>
  <si>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</si>
  <si>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</si>
  <si>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</si>
  <si>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</si>
  <si>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</si>
  <si>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</si>
  <si>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</si>
  <si>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</si>
  <si>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</si>
  <si>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</si>
  <si>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</si>
  <si>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</si>
  <si>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</si>
  <si>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</si>
  <si>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</si>
  <si>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</si>
  <si>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</si>
  <si>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</si>
  <si>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</si>
  <si>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</si>
  <si>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</si>
  <si>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</si>
  <si>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</si>
  <si>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</si>
  <si>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</si>
  <si>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</si>
  <si>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</si>
  <si>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</si>
  <si>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</si>
  <si>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</si>
  <si>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</si>
  <si>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</si>
  <si>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</si>
  <si>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</si>
  <si>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</si>
  <si>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</si>
  <si>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</si>
  <si>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</si>
  <si>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</si>
  <si>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</si>
  <si>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</si>
  <si>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</si>
  <si>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</si>
  <si>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</si>
  <si>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</si>
  <si>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</si>
  <si>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</si>
  <si>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</si>
  <si>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</si>
  <si>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</si>
  <si>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</si>
  <si>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</si>
  <si>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</si>
  <si>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</si>
  <si>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</si>
  <si>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</si>
  <si>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</si>
  <si>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</si>
  <si>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</si>
  <si>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</si>
  <si>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</si>
  <si>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</si>
  <si>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</si>
  <si>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</si>
  <si>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</si>
  <si>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</si>
  <si>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</si>
  <si>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</si>
  <si>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</si>
  <si>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</si>
  <si>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</si>
  <si>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</si>
  <si>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</si>
  <si>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</si>
  <si>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</si>
  <si>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</si>
  <si>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</si>
  <si>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</si>
  <si>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</si>
  <si>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</si>
  <si>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</si>
  <si>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</si>
  <si>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</si>
  <si>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</si>
  <si>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</si>
  <si>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</si>
  <si>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</si>
  <si>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</si>
  <si>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</si>
  <si>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</si>
  <si>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</si>
  <si>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</si>
  <si>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</si>
  <si>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</si>
  <si>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</si>
  <si>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</si>
  <si>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</si>
  <si>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</si>
  <si>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</si>
  <si>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</si>
  <si>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</si>
  <si>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</si>
  <si>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</si>
  <si>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</si>
  <si>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</si>
  <si>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</si>
  <si>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</si>
  <si>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</si>
  <si>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</si>
  <si>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</si>
  <si>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</si>
  <si>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</si>
  <si>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</si>
  <si>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</si>
  <si>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</si>
  <si>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</si>
  <si>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</si>
  <si>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</si>
  <si>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</si>
  <si>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</si>
  <si>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</si>
  <si>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</si>
  <si>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</si>
  <si>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</si>
  <si>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</si>
  <si>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</si>
  <si>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</si>
  <si>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</si>
  <si>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</si>
  <si>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</si>
  <si>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</si>
  <si>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</si>
  <si>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</si>
  <si>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</si>
  <si>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</si>
  <si>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</si>
  <si>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</si>
  <si>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</si>
  <si>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</si>
  <si>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</si>
  <si>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</si>
  <si>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</si>
  <si>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</si>
  <si>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</si>
  <si>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</si>
  <si>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2017~2019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</si>
  <si>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</si>
  <si>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</si>
  <si>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</si>
  <si>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2021~2024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</si>
  <si>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</si>
  <si>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</si>
  <si>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</si>
  <si>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</si>
  <si>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</si>
  <si>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</si>
  <si>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</si>
  <si>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</si>
  <si>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</si>
  <si>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</si>
  <si>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</si>
  <si>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</si>
  <si>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</si>
  <si>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</si>
  <si>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</si>
  <si>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</si>
  <si>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</si>
  <si>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</si>
  <si>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</si>
  <si>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</si>
  <si>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</si>
  <si>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</si>
  <si>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</si>
  <si>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</si>
  <si>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</si>
  <si>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</si>
  <si>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2028~2031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</si>
  <si>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</si>
  <si>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</si>
  <si>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</si>
  <si>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</si>
  <si>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</si>
  <si>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</si>
  <si>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</si>
  <si>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</si>
  <si>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</si>
  <si>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2031~2047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</si>
  <si>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</si>
  <si>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</si>
  <si>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</si>
  <si>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</si>
  <si>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</si>
  <si>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</si>
  <si>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</si>
  <si>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</si>
  <si>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</si>
  <si>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</si>
  <si>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</si>
  <si>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2048~2054</t>
    <phoneticPr fontId="1" type="noConversion"/>
  </si>
  <si>
    <t>2054~2066</t>
    <phoneticPr fontId="1" type="noConversion"/>
  </si>
  <si>
    <t>2016~2020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</si>
  <si>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</si>
  <si>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</si>
  <si>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</si>
  <si>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</si>
  <si>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</si>
  <si>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</si>
  <si>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</si>
  <si>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</si>
  <si>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</si>
  <si>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</si>
  <si>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</si>
  <si>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</si>
  <si>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</si>
  <si>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</si>
  <si>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712권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</si>
  <si>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</si>
  <si>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</si>
  <si>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</si>
  <si>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12/21 15만입</t>
    <phoneticPr fontId="1" type="noConversion"/>
  </si>
  <si>
    <t>예천</t>
    <phoneticPr fontId="1" type="noConversion"/>
  </si>
  <si>
    <t>2055~2058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</si>
  <si>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</si>
  <si>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</si>
  <si>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</si>
  <si>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</si>
  <si>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</si>
  <si>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</si>
  <si>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</si>
  <si>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</si>
  <si>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2060~2061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</si>
  <si>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</si>
  <si>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</si>
  <si>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</si>
  <si>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</si>
  <si>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</si>
  <si>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2062~2069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</si>
  <si>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</si>
  <si>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</si>
  <si>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</si>
  <si>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700권</t>
    <phoneticPr fontId="1" type="noConversion"/>
  </si>
  <si>
    <t xml:space="preserve"> 합계1412권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</si>
  <si>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</si>
  <si>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</si>
  <si>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</si>
  <si>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</si>
  <si>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</si>
  <si>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</si>
  <si>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</si>
  <si>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12/27 43만입)시링.국민56760101379670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</si>
</sst>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5" zoomScaleNormal="85" workbookViewId="0">
      <pane xSplit="17" ySplit="3" topLeftCell="R111" activePane="bottomRight" state="frozen"/>
      <selection pane="topRight" activeCell="R1" sqref="R1"/>
      <selection pane="bottomLeft" activeCell="A4" sqref="A4"/>
      <selection pane="bottomRight" activeCell="S129" sqref="S12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9" t="s">
        <v>9</v>
      </c>
      <c r="F2" s="230"/>
      <c r="G2" s="230"/>
      <c r="H2" s="23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1255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1303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1141</v>
      </c>
    </row>
    <row r="125" spans="1:20" ht="20.25" customHeight="1" x14ac:dyDescent="0.45">
      <c r="A125">
        <v>180814</v>
      </c>
      <c r="B125" t="s">
        <v>1142</v>
      </c>
      <c r="D125" s="44" t="s">
        <v>1140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1150</v>
      </c>
    </row>
    <row r="126" spans="1:20" ht="20.25" customHeight="1" x14ac:dyDescent="0.45">
      <c r="B126">
        <v>163</v>
      </c>
      <c r="D126" s="44" t="s">
        <v>1377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1378</v>
      </c>
    </row>
    <row r="127" spans="1:20" ht="20.25" customHeight="1" x14ac:dyDescent="0.45">
      <c r="A127">
        <v>181204</v>
      </c>
      <c r="B127" t="s">
        <v>1425</v>
      </c>
      <c r="D127" s="44" t="s">
        <v>1426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1445</v>
      </c>
    </row>
    <row r="131" spans="1:20" s="119" customFormat="1" ht="20.25" customHeight="1" x14ac:dyDescent="0.45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69" sqref="R6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896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897</v>
      </c>
      <c r="C39" s="55" t="s">
        <v>898</v>
      </c>
      <c r="D39" s="55" t="s">
        <v>899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900</v>
      </c>
    </row>
    <row r="40" spans="1:22" s="84" customFormat="1" x14ac:dyDescent="0.45">
      <c r="A40" s="72">
        <v>180508</v>
      </c>
      <c r="B40" s="41" t="s">
        <v>950</v>
      </c>
      <c r="C40" s="55"/>
      <c r="D40" s="55" t="s">
        <v>951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1092</v>
      </c>
    </row>
    <row r="41" spans="1:22" s="84" customFormat="1" x14ac:dyDescent="0.45">
      <c r="A41" s="72">
        <v>180508</v>
      </c>
      <c r="B41" s="41" t="s">
        <v>952</v>
      </c>
      <c r="C41" s="55"/>
      <c r="D41" s="55" t="s">
        <v>953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1094</v>
      </c>
    </row>
    <row r="42" spans="1:22" s="84" customFormat="1" x14ac:dyDescent="0.45">
      <c r="A42" s="72">
        <v>180508</v>
      </c>
      <c r="B42" s="41" t="s">
        <v>954</v>
      </c>
      <c r="C42" s="55" t="s">
        <v>955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956</v>
      </c>
    </row>
    <row r="43" spans="1:22" s="84" customFormat="1" x14ac:dyDescent="0.45">
      <c r="A43" s="72">
        <v>150509</v>
      </c>
      <c r="B43" s="41" t="s">
        <v>957</v>
      </c>
      <c r="C43" s="55" t="s">
        <v>958</v>
      </c>
      <c r="D43" s="55" t="s">
        <v>959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960</v>
      </c>
    </row>
    <row r="44" spans="1:22" s="84" customFormat="1" x14ac:dyDescent="0.45">
      <c r="A44" s="84">
        <v>180524</v>
      </c>
      <c r="B44" s="41" t="s">
        <v>968</v>
      </c>
      <c r="C44" s="55" t="s">
        <v>969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970</v>
      </c>
      <c r="R44" s="41" t="s">
        <v>986</v>
      </c>
    </row>
    <row r="45" spans="1:22" s="84" customFormat="1" x14ac:dyDescent="0.45">
      <c r="B45" s="41">
        <v>577</v>
      </c>
      <c r="C45" s="55" t="s">
        <v>971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978</v>
      </c>
    </row>
    <row r="46" spans="1:22" s="84" customFormat="1" x14ac:dyDescent="0.45">
      <c r="A46" s="72">
        <v>180618</v>
      </c>
      <c r="B46" s="41" t="s">
        <v>1008</v>
      </c>
      <c r="C46" s="55"/>
      <c r="D46" s="55" t="s">
        <v>1009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1010</v>
      </c>
    </row>
    <row r="47" spans="1:22" s="84" customFormat="1" x14ac:dyDescent="0.45">
      <c r="A47" s="72">
        <v>180621</v>
      </c>
      <c r="B47" s="41">
        <v>581</v>
      </c>
      <c r="C47" s="55" t="s">
        <v>1012</v>
      </c>
      <c r="D47" s="55" t="s">
        <v>1013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1090</v>
      </c>
    </row>
    <row r="48" spans="1:22" x14ac:dyDescent="0.45">
      <c r="B48" s="41">
        <v>582</v>
      </c>
      <c r="D48" s="55" t="s">
        <v>1014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1091</v>
      </c>
    </row>
    <row r="49" spans="1:19" x14ac:dyDescent="0.45">
      <c r="B49" s="41">
        <v>583</v>
      </c>
      <c r="D49" s="55" t="s">
        <v>1015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1085</v>
      </c>
    </row>
    <row r="50" spans="1:19" x14ac:dyDescent="0.45">
      <c r="A50">
        <v>180628</v>
      </c>
      <c r="B50" s="41">
        <v>584</v>
      </c>
      <c r="C50" s="55" t="s">
        <v>1047</v>
      </c>
      <c r="D50" s="55" t="s">
        <v>1046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1086</v>
      </c>
    </row>
    <row r="51" spans="1:19" x14ac:dyDescent="0.45">
      <c r="B51" s="41" t="s">
        <v>1048</v>
      </c>
      <c r="C51" s="55" t="s">
        <v>1049</v>
      </c>
      <c r="D51" s="55" t="s">
        <v>1050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1087</v>
      </c>
    </row>
    <row r="52" spans="1:19" x14ac:dyDescent="0.45">
      <c r="B52" s="41" t="s">
        <v>1073</v>
      </c>
      <c r="D52" s="55" t="s">
        <v>1074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1112</v>
      </c>
    </row>
    <row r="53" spans="1:19" x14ac:dyDescent="0.45">
      <c r="A53">
        <v>180705</v>
      </c>
      <c r="B53" s="41">
        <v>590</v>
      </c>
      <c r="D53" s="55" t="s">
        <v>1106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1458</v>
      </c>
      <c r="R53" s="41" t="s">
        <v>1107</v>
      </c>
    </row>
    <row r="54" spans="1:19" x14ac:dyDescent="0.45">
      <c r="A54">
        <v>180710</v>
      </c>
      <c r="B54" s="41" t="s">
        <v>1108</v>
      </c>
      <c r="C54" s="55" t="s">
        <v>1109</v>
      </c>
      <c r="D54" s="55" t="s">
        <v>1110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1111</v>
      </c>
    </row>
    <row r="55" spans="1:19" x14ac:dyDescent="0.45">
      <c r="A55">
        <v>180806</v>
      </c>
      <c r="B55" s="41" t="s">
        <v>1126</v>
      </c>
      <c r="C55" s="55" t="s">
        <v>1127</v>
      </c>
      <c r="D55" s="55" t="s">
        <v>1128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1129</v>
      </c>
    </row>
    <row r="56" spans="1:19" x14ac:dyDescent="0.45">
      <c r="A56">
        <v>180808</v>
      </c>
      <c r="B56" s="41" t="s">
        <v>1133</v>
      </c>
      <c r="C56" s="55" t="s">
        <v>1154</v>
      </c>
      <c r="D56" s="55" t="s">
        <v>1134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1183</v>
      </c>
    </row>
    <row r="57" spans="1:19" x14ac:dyDescent="0.45">
      <c r="A57">
        <v>180911</v>
      </c>
      <c r="B57" s="41">
        <v>610</v>
      </c>
      <c r="C57" s="55" t="s">
        <v>1189</v>
      </c>
      <c r="D57" s="55" t="s">
        <v>1190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1200</v>
      </c>
    </row>
    <row r="58" spans="1:19" x14ac:dyDescent="0.45">
      <c r="A58">
        <v>181004</v>
      </c>
      <c r="B58" s="41" t="s">
        <v>1235</v>
      </c>
      <c r="C58" s="55" t="s">
        <v>1234</v>
      </c>
      <c r="D58" s="55" t="s">
        <v>1236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1469</v>
      </c>
    </row>
    <row r="59" spans="1:19" x14ac:dyDescent="0.45">
      <c r="B59" s="41">
        <v>613</v>
      </c>
      <c r="C59" s="55" t="s">
        <v>1234</v>
      </c>
      <c r="D59" s="55" t="s">
        <v>1237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1316</v>
      </c>
    </row>
    <row r="60" spans="1:19" x14ac:dyDescent="0.45">
      <c r="A60">
        <v>181010</v>
      </c>
      <c r="B60" s="41" t="s">
        <v>1260</v>
      </c>
      <c r="C60" s="55" t="s">
        <v>1261</v>
      </c>
      <c r="D60" s="55" t="s">
        <v>1262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1356</v>
      </c>
    </row>
    <row r="61" spans="1:19" x14ac:dyDescent="0.45">
      <c r="A61">
        <v>181011</v>
      </c>
      <c r="B61" s="41">
        <v>616</v>
      </c>
      <c r="C61" s="55" t="s">
        <v>1274</v>
      </c>
      <c r="D61" s="55" t="s">
        <v>1275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1276</v>
      </c>
    </row>
    <row r="62" spans="1:19" x14ac:dyDescent="0.45">
      <c r="A62">
        <v>181011</v>
      </c>
      <c r="B62" s="41" t="s">
        <v>1277</v>
      </c>
      <c r="C62" s="55" t="s">
        <v>1278</v>
      </c>
      <c r="D62" s="55" t="s">
        <v>1279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1373</v>
      </c>
      <c r="S62" t="s">
        <v>1280</v>
      </c>
    </row>
    <row r="63" spans="1:19" x14ac:dyDescent="0.45">
      <c r="A63">
        <v>181031</v>
      </c>
      <c r="B63" s="41" t="s">
        <v>1365</v>
      </c>
      <c r="C63" s="55" t="s">
        <v>1355</v>
      </c>
      <c r="D63" s="55" t="s">
        <v>1357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1354</v>
      </c>
    </row>
    <row r="64" spans="1:19" x14ac:dyDescent="0.45">
      <c r="A64">
        <v>181107</v>
      </c>
      <c r="B64" s="41">
        <v>630</v>
      </c>
      <c r="C64" s="55" t="s">
        <v>1366</v>
      </c>
      <c r="D64" s="55" t="s">
        <v>1367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1382</v>
      </c>
    </row>
    <row r="65" spans="1:18" x14ac:dyDescent="0.45">
      <c r="A65">
        <v>181115</v>
      </c>
      <c r="B65" s="41" t="s">
        <v>1390</v>
      </c>
      <c r="D65" s="55" t="s">
        <v>1380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1381</v>
      </c>
    </row>
    <row r="66" spans="1:18" x14ac:dyDescent="0.45">
      <c r="A66">
        <v>181120</v>
      </c>
      <c r="B66" s="41" t="s">
        <v>1470</v>
      </c>
      <c r="D66" s="55" t="s">
        <v>1383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1384</v>
      </c>
    </row>
    <row r="67" spans="1:18" x14ac:dyDescent="0.45">
      <c r="A67">
        <v>181127</v>
      </c>
      <c r="C67" s="55" t="s">
        <v>1438</v>
      </c>
      <c r="D67" s="55" t="s">
        <v>1439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1440</v>
      </c>
    </row>
    <row r="68" spans="1:18" x14ac:dyDescent="0.45">
      <c r="A68">
        <v>181212</v>
      </c>
      <c r="B68" s="41">
        <v>636</v>
      </c>
      <c r="C68" s="55" t="s">
        <v>1467</v>
      </c>
      <c r="D68" s="55" t="s">
        <v>1468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1482</v>
      </c>
    </row>
    <row r="69" spans="1:18" x14ac:dyDescent="0.45">
      <c r="F69" s="72"/>
      <c r="H69" s="72"/>
      <c r="K69" s="72"/>
      <c r="M69" s="72"/>
      <c r="N69" s="72"/>
    </row>
    <row r="70" spans="1:18" x14ac:dyDescent="0.45">
      <c r="F70" s="72"/>
      <c r="H70" s="72"/>
      <c r="K70" s="72"/>
      <c r="M70" s="72"/>
      <c r="N70" s="72"/>
    </row>
    <row r="71" spans="1:18" x14ac:dyDescent="0.45">
      <c r="F71" s="72"/>
      <c r="H71" s="72"/>
      <c r="K71" s="72"/>
      <c r="M71" s="72"/>
      <c r="N71" s="72"/>
    </row>
    <row r="73" spans="1:18" ht="17.5" thickBot="1" x14ac:dyDescent="0.5"/>
    <row r="74" spans="1:18" ht="21.5" thickBot="1" x14ac:dyDescent="0.5">
      <c r="A74" s="108" t="s">
        <v>410</v>
      </c>
      <c r="B74" s="192"/>
      <c r="C74" s="193"/>
      <c r="D74" s="193"/>
      <c r="E74" s="192">
        <f t="shared" ref="E74:M74" si="0">SUM(E4:E73)</f>
        <v>874</v>
      </c>
      <c r="F74" s="194">
        <f t="shared" si="0"/>
        <v>239</v>
      </c>
      <c r="G74" s="194">
        <f t="shared" si="0"/>
        <v>86</v>
      </c>
      <c r="H74" s="194">
        <f t="shared" si="0"/>
        <v>1199</v>
      </c>
      <c r="I74" s="192">
        <f t="shared" si="0"/>
        <v>1113</v>
      </c>
      <c r="J74" s="195">
        <f t="shared" si="0"/>
        <v>2</v>
      </c>
      <c r="K74" s="194">
        <f t="shared" si="0"/>
        <v>2229</v>
      </c>
      <c r="L74" s="192">
        <f t="shared" si="0"/>
        <v>32</v>
      </c>
      <c r="M74" s="194">
        <f t="shared" si="0"/>
        <v>69</v>
      </c>
      <c r="N74" s="194">
        <f>SUM(N5:N73)</f>
        <v>547</v>
      </c>
      <c r="O74" s="192">
        <f>K74+N74</f>
        <v>2776</v>
      </c>
      <c r="P74" s="192"/>
      <c r="Q74" s="196"/>
    </row>
    <row r="75" spans="1:18" x14ac:dyDescent="0.45">
      <c r="B75" s="41">
        <v>9</v>
      </c>
      <c r="D75" s="55" t="s">
        <v>417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10</v>
      </c>
      <c r="D76" s="55" t="s">
        <v>418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105" t="s">
        <v>419</v>
      </c>
      <c r="D77" s="55" t="s">
        <v>420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11</v>
      </c>
      <c r="D78" s="55" t="s">
        <v>421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41">
        <v>12</v>
      </c>
      <c r="D79" s="55" t="s">
        <v>422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13</v>
      </c>
      <c r="D80" s="55" t="s">
        <v>423</v>
      </c>
      <c r="E80" s="41">
        <v>2</v>
      </c>
      <c r="F80">
        <v>1</v>
      </c>
      <c r="H80">
        <v>3</v>
      </c>
      <c r="I80" s="41">
        <v>3</v>
      </c>
      <c r="K80">
        <v>6</v>
      </c>
      <c r="M80" s="72">
        <v>1</v>
      </c>
      <c r="N80" s="72">
        <v>4</v>
      </c>
    </row>
    <row r="81" spans="2:14" x14ac:dyDescent="0.45">
      <c r="B81" s="41">
        <v>14</v>
      </c>
      <c r="D81" s="55" t="s">
        <v>424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15</v>
      </c>
      <c r="D82" s="55" t="s">
        <v>425</v>
      </c>
      <c r="E82" s="41">
        <v>3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41">
        <v>16</v>
      </c>
      <c r="D83" s="55" t="s">
        <v>426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17</v>
      </c>
      <c r="D84" s="55" t="s">
        <v>427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18</v>
      </c>
      <c r="D85" s="55" t="s">
        <v>428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19</v>
      </c>
      <c r="D86" s="55" t="s">
        <v>429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20</v>
      </c>
      <c r="D87" s="55" t="s">
        <v>430</v>
      </c>
      <c r="F87">
        <v>1</v>
      </c>
      <c r="H87">
        <v>1</v>
      </c>
      <c r="I87" s="41">
        <v>1</v>
      </c>
      <c r="K87">
        <v>2</v>
      </c>
    </row>
    <row r="88" spans="2:14" x14ac:dyDescent="0.45">
      <c r="B88" s="41">
        <v>21</v>
      </c>
      <c r="D88" s="55" t="s">
        <v>431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22</v>
      </c>
      <c r="D89" s="55" t="s">
        <v>432</v>
      </c>
      <c r="G89">
        <v>1</v>
      </c>
      <c r="H89">
        <v>1</v>
      </c>
    </row>
    <row r="90" spans="2:14" x14ac:dyDescent="0.45">
      <c r="B90" s="41">
        <v>23</v>
      </c>
      <c r="D90" s="55" t="s">
        <v>433</v>
      </c>
      <c r="E90" s="41">
        <v>2</v>
      </c>
      <c r="F90">
        <v>1</v>
      </c>
      <c r="H90">
        <v>3</v>
      </c>
      <c r="I90" s="41">
        <v>3</v>
      </c>
      <c r="K90">
        <v>6</v>
      </c>
      <c r="L90" s="41">
        <v>1</v>
      </c>
      <c r="N90">
        <v>8</v>
      </c>
    </row>
    <row r="91" spans="2:14" x14ac:dyDescent="0.45">
      <c r="B91" s="41">
        <v>24</v>
      </c>
      <c r="D91" s="55" t="s">
        <v>434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25</v>
      </c>
      <c r="D92" s="55" t="s">
        <v>435</v>
      </c>
      <c r="E92" s="41">
        <v>2</v>
      </c>
      <c r="F92">
        <v>1</v>
      </c>
      <c r="H92">
        <v>3</v>
      </c>
      <c r="I92" s="41">
        <v>3</v>
      </c>
      <c r="K92">
        <v>6</v>
      </c>
      <c r="M92" s="72">
        <v>1</v>
      </c>
      <c r="N92" s="72">
        <v>4</v>
      </c>
    </row>
    <row r="93" spans="2:14" x14ac:dyDescent="0.45">
      <c r="B93" s="41">
        <v>26</v>
      </c>
      <c r="D93" s="55" t="s">
        <v>436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27</v>
      </c>
      <c r="D94" s="55" t="s">
        <v>437</v>
      </c>
      <c r="G94">
        <v>1</v>
      </c>
      <c r="H94">
        <v>1</v>
      </c>
    </row>
    <row r="95" spans="2:14" x14ac:dyDescent="0.45">
      <c r="B95" s="41">
        <v>28</v>
      </c>
      <c r="D95" s="55" t="s">
        <v>438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29</v>
      </c>
      <c r="D96" s="55" t="s">
        <v>439</v>
      </c>
      <c r="E96" s="41">
        <v>1</v>
      </c>
      <c r="I96" s="41">
        <v>1</v>
      </c>
      <c r="K96">
        <v>2</v>
      </c>
      <c r="M96">
        <v>1</v>
      </c>
      <c r="N96">
        <v>4</v>
      </c>
    </row>
    <row r="97" spans="2:14" x14ac:dyDescent="0.45">
      <c r="B97" s="41">
        <v>30</v>
      </c>
      <c r="D97" s="55" t="s">
        <v>440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31</v>
      </c>
      <c r="D98" s="55" t="s">
        <v>441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32</v>
      </c>
      <c r="D99" s="55" t="s">
        <v>442</v>
      </c>
      <c r="F99">
        <v>1</v>
      </c>
      <c r="H99">
        <v>1</v>
      </c>
      <c r="I99" s="41">
        <v>1</v>
      </c>
      <c r="K99">
        <v>2</v>
      </c>
    </row>
    <row r="100" spans="2:14" x14ac:dyDescent="0.45">
      <c r="B100" s="41">
        <v>33</v>
      </c>
      <c r="D100" s="55" t="s">
        <v>443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34</v>
      </c>
      <c r="D101" s="55" t="s">
        <v>444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35</v>
      </c>
      <c r="D102" s="55" t="s">
        <v>445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36</v>
      </c>
      <c r="D103" s="55" t="s">
        <v>446</v>
      </c>
      <c r="E103" s="41">
        <v>2</v>
      </c>
      <c r="F103">
        <v>1</v>
      </c>
      <c r="H103">
        <v>3</v>
      </c>
      <c r="I103" s="41">
        <v>3</v>
      </c>
      <c r="K103">
        <v>6</v>
      </c>
    </row>
    <row r="104" spans="2:14" x14ac:dyDescent="0.45">
      <c r="B104" s="41">
        <v>37</v>
      </c>
      <c r="D104" s="55" t="s">
        <v>437</v>
      </c>
      <c r="G104">
        <v>1</v>
      </c>
      <c r="H104">
        <v>1</v>
      </c>
    </row>
    <row r="105" spans="2:14" x14ac:dyDescent="0.45">
      <c r="B105" s="41">
        <v>38</v>
      </c>
      <c r="D105" s="55" t="s">
        <v>447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39</v>
      </c>
      <c r="D106" s="55" t="s">
        <v>448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40</v>
      </c>
      <c r="D107" s="55" t="s">
        <v>449</v>
      </c>
      <c r="M107">
        <v>1</v>
      </c>
      <c r="N107">
        <v>4</v>
      </c>
    </row>
    <row r="108" spans="2:14" x14ac:dyDescent="0.45">
      <c r="B108" s="41">
        <v>41</v>
      </c>
      <c r="D108" s="55" t="s">
        <v>450</v>
      </c>
      <c r="G108">
        <v>1</v>
      </c>
      <c r="H108">
        <v>1</v>
      </c>
    </row>
    <row r="109" spans="2:14" x14ac:dyDescent="0.45">
      <c r="B109" s="41">
        <v>42</v>
      </c>
      <c r="D109" s="55" t="s">
        <v>417</v>
      </c>
    </row>
    <row r="110" spans="2:14" x14ac:dyDescent="0.45">
      <c r="B110" s="41">
        <v>43</v>
      </c>
      <c r="D110" s="55" t="s">
        <v>420</v>
      </c>
    </row>
    <row r="111" spans="2:14" x14ac:dyDescent="0.45">
      <c r="B111" s="41">
        <v>44</v>
      </c>
      <c r="D111" s="55" t="s">
        <v>421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2:14" x14ac:dyDescent="0.45">
      <c r="B112" s="41">
        <v>45</v>
      </c>
      <c r="D112" s="55" t="s">
        <v>451</v>
      </c>
      <c r="M112">
        <v>1</v>
      </c>
      <c r="N112">
        <v>4</v>
      </c>
    </row>
    <row r="113" spans="1:18" x14ac:dyDescent="0.45">
      <c r="B113" s="41">
        <v>46</v>
      </c>
      <c r="D113" s="55" t="s">
        <v>452</v>
      </c>
      <c r="G113">
        <v>1</v>
      </c>
      <c r="H113">
        <v>1</v>
      </c>
    </row>
    <row r="115" spans="1:18" x14ac:dyDescent="0.45">
      <c r="E115" s="41">
        <f>SUM(E75:E114)</f>
        <v>34</v>
      </c>
      <c r="F115">
        <f>SUM(F75:F114)</f>
        <v>20</v>
      </c>
      <c r="G115">
        <f>SUM(G75:G114)</f>
        <v>5</v>
      </c>
      <c r="H115">
        <f>SUM(E115:G115)</f>
        <v>59</v>
      </c>
      <c r="I115" s="41">
        <v>54</v>
      </c>
      <c r="K115">
        <v>108</v>
      </c>
      <c r="M115" s="72"/>
      <c r="N115" s="72"/>
      <c r="R115" s="41" t="s">
        <v>569</v>
      </c>
    </row>
    <row r="116" spans="1:18" x14ac:dyDescent="0.45">
      <c r="A116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zoomScale="92" zoomScaleNormal="92" workbookViewId="0">
      <pane xSplit="17" ySplit="3" topLeftCell="R157" activePane="bottomRight" state="frozen"/>
      <selection pane="topRight" activeCell="R1" sqref="R1"/>
      <selection pane="bottomLeft" activeCell="A4" sqref="A4"/>
      <selection pane="bottomRight" activeCell="S169" sqref="S16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141</v>
      </c>
      <c r="Q2" s="23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874</v>
      </c>
      <c r="S32" t="s">
        <v>875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923</v>
      </c>
      <c r="D37" s="57" t="s">
        <v>924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873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876</v>
      </c>
      <c r="C108" s="90" t="s">
        <v>877</v>
      </c>
      <c r="D108" s="57" t="s">
        <v>878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880</v>
      </c>
      <c r="D109" s="57" t="s">
        <v>879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882</v>
      </c>
      <c r="D111" s="57" t="s">
        <v>883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925</v>
      </c>
    </row>
    <row r="113" spans="1:19" x14ac:dyDescent="0.45">
      <c r="B113" s="96" t="s">
        <v>885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1266</v>
      </c>
    </row>
    <row r="115" spans="1:19" x14ac:dyDescent="0.45">
      <c r="B115" s="96" t="s">
        <v>894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910</v>
      </c>
    </row>
    <row r="116" spans="1:19" x14ac:dyDescent="0.45">
      <c r="A116">
        <v>180424</v>
      </c>
      <c r="B116" s="96">
        <v>1461</v>
      </c>
      <c r="C116" s="90" t="s">
        <v>904</v>
      </c>
      <c r="D116" s="85" t="s">
        <v>903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909</v>
      </c>
    </row>
    <row r="117" spans="1:19" x14ac:dyDescent="0.45">
      <c r="A117">
        <v>180417</v>
      </c>
      <c r="B117" s="96" t="s">
        <v>905</v>
      </c>
      <c r="C117" s="90" t="s">
        <v>906</v>
      </c>
      <c r="D117" s="85" t="s">
        <v>907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908</v>
      </c>
      <c r="S117" t="s">
        <v>979</v>
      </c>
    </row>
    <row r="118" spans="1:19" x14ac:dyDescent="0.45">
      <c r="A118">
        <v>180426</v>
      </c>
      <c r="B118" s="96" t="s">
        <v>919</v>
      </c>
      <c r="C118" s="90" t="s">
        <v>920</v>
      </c>
      <c r="D118" s="85" t="s">
        <v>921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922</v>
      </c>
    </row>
    <row r="119" spans="1:19" x14ac:dyDescent="0.45">
      <c r="A119">
        <v>180501</v>
      </c>
      <c r="B119" s="96">
        <v>1489</v>
      </c>
      <c r="D119" s="85" t="s">
        <v>930</v>
      </c>
      <c r="F119" s="72"/>
      <c r="G119">
        <v>1</v>
      </c>
      <c r="H119" s="72">
        <v>1</v>
      </c>
      <c r="K119" s="72"/>
      <c r="M119" s="72"/>
      <c r="N119" s="72"/>
      <c r="R119" t="s">
        <v>994</v>
      </c>
      <c r="S119" t="s">
        <v>1368</v>
      </c>
    </row>
    <row r="120" spans="1:19" x14ac:dyDescent="0.45">
      <c r="A120">
        <v>180529</v>
      </c>
      <c r="B120" s="96" t="s">
        <v>980</v>
      </c>
      <c r="C120" s="90" t="s">
        <v>981</v>
      </c>
      <c r="D120" s="85" t="s">
        <v>982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1000</v>
      </c>
    </row>
    <row r="121" spans="1:19" x14ac:dyDescent="0.45">
      <c r="A121">
        <v>180531</v>
      </c>
      <c r="B121" s="96">
        <v>1498</v>
      </c>
      <c r="C121" s="90" t="s">
        <v>988</v>
      </c>
      <c r="D121" s="85" t="s">
        <v>989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1001</v>
      </c>
    </row>
    <row r="122" spans="1:19" x14ac:dyDescent="0.45">
      <c r="A122">
        <v>180605</v>
      </c>
      <c r="B122" s="96" t="s">
        <v>995</v>
      </c>
      <c r="C122" s="90" t="s">
        <v>996</v>
      </c>
      <c r="D122" s="85" t="s">
        <v>998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997</v>
      </c>
      <c r="R122" t="s">
        <v>999</v>
      </c>
    </row>
    <row r="123" spans="1:19" x14ac:dyDescent="0.45">
      <c r="A123">
        <v>180626</v>
      </c>
      <c r="B123" s="96" t="s">
        <v>1016</v>
      </c>
      <c r="C123" s="90" t="s">
        <v>1017</v>
      </c>
      <c r="D123" s="85" t="s">
        <v>1018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1019</v>
      </c>
    </row>
    <row r="124" spans="1:19" x14ac:dyDescent="0.45">
      <c r="B124" s="96">
        <v>1543</v>
      </c>
      <c r="D124" s="85" t="s">
        <v>1020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1021</v>
      </c>
    </row>
    <row r="125" spans="1:19" x14ac:dyDescent="0.45">
      <c r="A125">
        <v>180703</v>
      </c>
      <c r="B125" s="96" t="s">
        <v>1080</v>
      </c>
      <c r="C125" s="90" t="s">
        <v>1081</v>
      </c>
      <c r="D125" s="85" t="s">
        <v>1082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1083</v>
      </c>
      <c r="S125" t="s">
        <v>1205</v>
      </c>
    </row>
    <row r="126" spans="1:19" x14ac:dyDescent="0.45">
      <c r="A126">
        <v>1807017</v>
      </c>
      <c r="B126" s="96" t="s">
        <v>1117</v>
      </c>
      <c r="C126" s="90" t="s">
        <v>1119</v>
      </c>
      <c r="D126" s="85" t="s">
        <v>1118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1135</v>
      </c>
    </row>
    <row r="127" spans="1:19" x14ac:dyDescent="0.45">
      <c r="A127">
        <v>180808</v>
      </c>
      <c r="B127" s="96">
        <v>1570</v>
      </c>
      <c r="D127" s="85" t="s">
        <v>1131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1145</v>
      </c>
      <c r="C128" s="90" t="s">
        <v>1143</v>
      </c>
      <c r="D128" s="85" t="s">
        <v>1144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1148</v>
      </c>
    </row>
    <row r="129" spans="1:19" x14ac:dyDescent="0.45">
      <c r="B129" s="96" t="s">
        <v>1146</v>
      </c>
      <c r="C129" s="90" t="s">
        <v>1171</v>
      </c>
      <c r="D129" s="85" t="s">
        <v>1147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1149</v>
      </c>
    </row>
    <row r="130" spans="1:19" x14ac:dyDescent="0.45">
      <c r="B130" s="96" t="s">
        <v>1161</v>
      </c>
      <c r="C130" s="90" t="s">
        <v>1171</v>
      </c>
      <c r="D130" s="85" t="s">
        <v>1162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1164</v>
      </c>
      <c r="P130" s="41" t="s">
        <v>1165</v>
      </c>
      <c r="R130" t="s">
        <v>1163</v>
      </c>
    </row>
    <row r="131" spans="1:19" x14ac:dyDescent="0.45">
      <c r="A131">
        <v>180911</v>
      </c>
      <c r="B131" s="96" t="s">
        <v>1184</v>
      </c>
      <c r="C131" s="90" t="s">
        <v>1185</v>
      </c>
      <c r="D131" s="85" t="s">
        <v>1226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1369</v>
      </c>
    </row>
    <row r="132" spans="1:19" x14ac:dyDescent="0.45">
      <c r="B132" s="96" t="s">
        <v>1186</v>
      </c>
      <c r="C132" s="90" t="s">
        <v>1187</v>
      </c>
      <c r="D132" s="85" t="s">
        <v>1188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1193</v>
      </c>
    </row>
    <row r="133" spans="1:19" x14ac:dyDescent="0.45">
      <c r="A133">
        <v>180920</v>
      </c>
      <c r="B133" s="96" t="s">
        <v>1202</v>
      </c>
      <c r="C133" s="90" t="s">
        <v>1203</v>
      </c>
      <c r="D133" s="85" t="s">
        <v>1204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1227</v>
      </c>
    </row>
    <row r="134" spans="1:19" x14ac:dyDescent="0.45">
      <c r="A134">
        <v>180928</v>
      </c>
      <c r="B134" s="96" t="s">
        <v>1221</v>
      </c>
      <c r="D134" s="85" t="s">
        <v>1220</v>
      </c>
      <c r="F134" s="72"/>
      <c r="H134" s="72"/>
      <c r="J134" s="72"/>
      <c r="K134" s="72"/>
      <c r="M134" s="72"/>
      <c r="N134" s="72"/>
      <c r="R134" t="s">
        <v>1222</v>
      </c>
    </row>
    <row r="135" spans="1:19" x14ac:dyDescent="0.45">
      <c r="A135">
        <v>180930</v>
      </c>
      <c r="B135" s="96">
        <v>2034</v>
      </c>
      <c r="C135" s="90" t="s">
        <v>1223</v>
      </c>
      <c r="D135" s="85" t="s">
        <v>1224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1225</v>
      </c>
    </row>
    <row r="136" spans="1:19" x14ac:dyDescent="0.45">
      <c r="A136">
        <v>181004</v>
      </c>
      <c r="B136" s="96" t="s">
        <v>1243</v>
      </c>
      <c r="C136" s="90" t="s">
        <v>1244</v>
      </c>
      <c r="D136" s="85" t="s">
        <v>1248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1246</v>
      </c>
    </row>
    <row r="137" spans="1:19" x14ac:dyDescent="0.45">
      <c r="B137" s="96" t="s">
        <v>1249</v>
      </c>
      <c r="D137" s="85" t="s">
        <v>1245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1256</v>
      </c>
      <c r="C138" s="90" t="s">
        <v>1257</v>
      </c>
      <c r="D138" s="85" t="s">
        <v>1258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1284</v>
      </c>
      <c r="S138" t="s">
        <v>1259</v>
      </c>
    </row>
    <row r="139" spans="1:19" x14ac:dyDescent="0.45">
      <c r="A139">
        <v>181011</v>
      </c>
      <c r="B139" s="96">
        <v>2044</v>
      </c>
      <c r="D139" s="85" t="s">
        <v>1272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1283</v>
      </c>
    </row>
    <row r="140" spans="1:19" x14ac:dyDescent="0.45">
      <c r="B140" s="96">
        <v>2045</v>
      </c>
      <c r="D140" s="85" t="s">
        <v>1273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1285</v>
      </c>
    </row>
    <row r="141" spans="1:19" x14ac:dyDescent="0.45">
      <c r="A141">
        <v>181016</v>
      </c>
      <c r="C141" s="90" t="s">
        <v>1282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1286</v>
      </c>
    </row>
    <row r="142" spans="1:19" x14ac:dyDescent="0.45">
      <c r="A142">
        <v>181017</v>
      </c>
      <c r="B142" s="96" t="s">
        <v>1288</v>
      </c>
      <c r="D142" s="85" t="s">
        <v>1289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1315</v>
      </c>
    </row>
    <row r="143" spans="1:19" x14ac:dyDescent="0.45">
      <c r="A143">
        <v>181018</v>
      </c>
      <c r="B143" s="96">
        <v>2051</v>
      </c>
      <c r="C143" s="90" t="s">
        <v>1293</v>
      </c>
      <c r="D143" s="85" t="s">
        <v>1294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1315</v>
      </c>
    </row>
    <row r="144" spans="1:19" x14ac:dyDescent="0.45">
      <c r="A144">
        <v>181019</v>
      </c>
      <c r="B144" s="96">
        <v>2052</v>
      </c>
      <c r="C144" s="90" t="s">
        <v>1295</v>
      </c>
      <c r="D144" s="85" t="s">
        <v>1296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1298</v>
      </c>
    </row>
    <row r="145" spans="1:18" x14ac:dyDescent="0.45">
      <c r="B145" s="96" t="s">
        <v>1299</v>
      </c>
      <c r="D145" s="85" t="s">
        <v>1297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1298</v>
      </c>
    </row>
    <row r="146" spans="1:18" x14ac:dyDescent="0.45">
      <c r="A146">
        <v>181023</v>
      </c>
      <c r="B146" s="96">
        <v>2056</v>
      </c>
      <c r="C146" s="90" t="s">
        <v>1304</v>
      </c>
      <c r="D146" s="85" t="s">
        <v>1305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1318</v>
      </c>
      <c r="C147" s="90" t="s">
        <v>1319</v>
      </c>
      <c r="D147" s="85" t="s">
        <v>1320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1332</v>
      </c>
    </row>
    <row r="148" spans="1:18" x14ac:dyDescent="0.45">
      <c r="B148" s="96" t="s">
        <v>1321</v>
      </c>
      <c r="D148" s="85" t="s">
        <v>1322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1323</v>
      </c>
    </row>
    <row r="149" spans="1:18" x14ac:dyDescent="0.45">
      <c r="B149" s="96">
        <v>2064</v>
      </c>
      <c r="D149" s="85" t="s">
        <v>1339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1340</v>
      </c>
    </row>
    <row r="150" spans="1:18" x14ac:dyDescent="0.45">
      <c r="A150">
        <v>181030</v>
      </c>
      <c r="B150" s="96" t="s">
        <v>1351</v>
      </c>
      <c r="C150" s="90" t="s">
        <v>1352</v>
      </c>
      <c r="D150" s="85" t="s">
        <v>1353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1371</v>
      </c>
    </row>
    <row r="151" spans="1:18" x14ac:dyDescent="0.45">
      <c r="B151" s="96" t="s">
        <v>1362</v>
      </c>
      <c r="C151" s="90" t="s">
        <v>1363</v>
      </c>
      <c r="D151" s="85" t="s">
        <v>1364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1372</v>
      </c>
    </row>
    <row r="152" spans="1:18" x14ac:dyDescent="0.45">
      <c r="A152">
        <v>181120</v>
      </c>
      <c r="B152" s="96" t="s">
        <v>1385</v>
      </c>
      <c r="C152" s="90" t="s">
        <v>1386</v>
      </c>
      <c r="D152" s="85" t="s">
        <v>1387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1388</v>
      </c>
    </row>
    <row r="153" spans="1:18" x14ac:dyDescent="0.45">
      <c r="A153">
        <v>181122</v>
      </c>
      <c r="C153" s="90" t="s">
        <v>1391</v>
      </c>
      <c r="D153" s="85" t="s">
        <v>1392</v>
      </c>
      <c r="F153" s="72"/>
      <c r="H153" s="72"/>
      <c r="J153" s="72"/>
      <c r="K153" s="72"/>
      <c r="M153" s="72">
        <v>2</v>
      </c>
      <c r="N153" s="72">
        <v>16</v>
      </c>
      <c r="R153" t="s">
        <v>1441</v>
      </c>
    </row>
    <row r="154" spans="1:18" x14ac:dyDescent="0.45">
      <c r="A154">
        <v>181122</v>
      </c>
      <c r="C154" s="90" t="s">
        <v>1393</v>
      </c>
      <c r="D154" s="85" t="s">
        <v>1394</v>
      </c>
      <c r="F154" s="72"/>
      <c r="H154" s="72"/>
      <c r="J154" s="72">
        <v>1</v>
      </c>
      <c r="K154" s="72">
        <v>2</v>
      </c>
      <c r="M154" s="72"/>
      <c r="N154" s="72"/>
      <c r="R154" t="s">
        <v>1413</v>
      </c>
    </row>
    <row r="155" spans="1:18" x14ac:dyDescent="0.45">
      <c r="A155">
        <v>181127</v>
      </c>
      <c r="B155" s="96" t="s">
        <v>1403</v>
      </c>
      <c r="D155" s="85" t="s">
        <v>1404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1405</v>
      </c>
    </row>
    <row r="156" spans="1:18" x14ac:dyDescent="0.45">
      <c r="B156" s="96" t="s">
        <v>1406</v>
      </c>
      <c r="C156" s="90" t="s">
        <v>1407</v>
      </c>
      <c r="D156" s="85" t="s">
        <v>1408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1446</v>
      </c>
    </row>
    <row r="157" spans="1:18" x14ac:dyDescent="0.45">
      <c r="B157" s="96" t="s">
        <v>1409</v>
      </c>
      <c r="C157" s="90" t="s">
        <v>1410</v>
      </c>
      <c r="D157" s="85" t="s">
        <v>1411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1437</v>
      </c>
    </row>
    <row r="158" spans="1:18" x14ac:dyDescent="0.45">
      <c r="A158">
        <v>181202</v>
      </c>
      <c r="B158" s="96" t="s">
        <v>1415</v>
      </c>
      <c r="C158" s="90" t="s">
        <v>1416</v>
      </c>
      <c r="D158" s="85" t="s">
        <v>1417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1436</v>
      </c>
    </row>
    <row r="159" spans="1:18" x14ac:dyDescent="0.45">
      <c r="A159">
        <v>181202</v>
      </c>
      <c r="B159" s="96" t="s">
        <v>1418</v>
      </c>
      <c r="C159" s="90" t="s">
        <v>1416</v>
      </c>
      <c r="D159" s="85" t="s">
        <v>1419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1452</v>
      </c>
    </row>
    <row r="160" spans="1:18" x14ac:dyDescent="0.45">
      <c r="A160">
        <v>181204</v>
      </c>
      <c r="B160" s="96">
        <v>2020</v>
      </c>
      <c r="C160" s="90" t="s">
        <v>1420</v>
      </c>
      <c r="D160" s="85" t="s">
        <v>1421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1422</v>
      </c>
      <c r="C161" s="90" t="s">
        <v>1423</v>
      </c>
      <c r="D161" s="85" t="s">
        <v>1424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1432</v>
      </c>
    </row>
    <row r="162" spans="1:18" x14ac:dyDescent="0.45">
      <c r="B162" s="96">
        <v>2025</v>
      </c>
      <c r="C162" s="90" t="s">
        <v>1429</v>
      </c>
      <c r="D162" s="85" t="s">
        <v>1430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1431</v>
      </c>
    </row>
    <row r="163" spans="1:18" x14ac:dyDescent="0.45">
      <c r="B163" s="96">
        <v>2027</v>
      </c>
      <c r="D163" s="85" t="s">
        <v>1442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1443</v>
      </c>
    </row>
    <row r="164" spans="1:18" x14ac:dyDescent="0.45">
      <c r="A164">
        <v>181206</v>
      </c>
      <c r="B164" s="96" t="s">
        <v>1449</v>
      </c>
      <c r="C164" s="90" t="s">
        <v>1451</v>
      </c>
      <c r="D164" s="85" t="s">
        <v>1450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1477</v>
      </c>
    </row>
    <row r="165" spans="1:18" x14ac:dyDescent="0.45">
      <c r="A165">
        <v>181207</v>
      </c>
      <c r="B165" s="96" t="s">
        <v>1472</v>
      </c>
      <c r="C165" s="90" t="s">
        <v>1456</v>
      </c>
      <c r="D165" s="85" t="s">
        <v>1457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1498</v>
      </c>
    </row>
    <row r="166" spans="1:18" x14ac:dyDescent="0.45">
      <c r="A166">
        <v>181211</v>
      </c>
      <c r="B166" s="96" t="s">
        <v>1459</v>
      </c>
      <c r="D166" s="85" t="s">
        <v>1460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1461</v>
      </c>
      <c r="R166" t="s">
        <v>1462</v>
      </c>
    </row>
    <row r="167" spans="1:18" x14ac:dyDescent="0.45">
      <c r="A167">
        <v>181212</v>
      </c>
      <c r="B167" s="96" t="s">
        <v>1471</v>
      </c>
      <c r="C167" s="90" t="s">
        <v>1463</v>
      </c>
      <c r="D167" s="85" t="s">
        <v>1464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1465</v>
      </c>
      <c r="R167" t="s">
        <v>1466</v>
      </c>
    </row>
    <row r="168" spans="1:18" x14ac:dyDescent="0.45">
      <c r="A168">
        <v>181213</v>
      </c>
      <c r="B168" s="96" t="s">
        <v>1473</v>
      </c>
      <c r="D168" s="85" t="s">
        <v>1474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1487</v>
      </c>
    </row>
    <row r="169" spans="1:18" x14ac:dyDescent="0.45">
      <c r="A169">
        <v>181214</v>
      </c>
      <c r="C169" s="90" t="s">
        <v>1479</v>
      </c>
      <c r="D169" s="85" t="s">
        <v>1478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1480</v>
      </c>
      <c r="R169" t="s">
        <v>1481</v>
      </c>
    </row>
    <row r="170" spans="1:18" x14ac:dyDescent="0.45">
      <c r="A170">
        <v>181214</v>
      </c>
      <c r="D170" s="85" t="s">
        <v>1483</v>
      </c>
      <c r="F170" s="72"/>
      <c r="H170" s="72"/>
      <c r="J170" s="72"/>
      <c r="K170" s="72"/>
      <c r="M170" s="72">
        <v>1</v>
      </c>
      <c r="N170" s="72">
        <v>8</v>
      </c>
      <c r="O170" s="41" t="s">
        <v>1480</v>
      </c>
      <c r="R170" t="s">
        <v>1484</v>
      </c>
    </row>
    <row r="171" spans="1:18" x14ac:dyDescent="0.45">
      <c r="A171">
        <v>181213</v>
      </c>
      <c r="D171" s="85" t="s">
        <v>1485</v>
      </c>
      <c r="F171" s="72"/>
      <c r="H171" s="72"/>
      <c r="J171" s="72"/>
      <c r="K171" s="72"/>
      <c r="M171" s="72">
        <v>1</v>
      </c>
      <c r="N171" s="72">
        <v>4</v>
      </c>
      <c r="R171" t="s">
        <v>1486</v>
      </c>
    </row>
    <row r="172" spans="1:18" x14ac:dyDescent="0.45">
      <c r="A172">
        <v>181226</v>
      </c>
      <c r="B172" s="96" t="s">
        <v>1494</v>
      </c>
      <c r="C172" s="90" t="s">
        <v>1496</v>
      </c>
      <c r="D172" s="85" t="s">
        <v>1495</v>
      </c>
      <c r="E172" s="41">
        <v>8</v>
      </c>
      <c r="F172" s="72">
        <v>1</v>
      </c>
      <c r="H172" s="72">
        <v>9</v>
      </c>
      <c r="I172" s="41">
        <v>9</v>
      </c>
      <c r="J172" s="72"/>
      <c r="K172" s="72">
        <v>18</v>
      </c>
      <c r="M172" s="72"/>
      <c r="N172" s="72"/>
      <c r="R172" t="s">
        <v>1501</v>
      </c>
    </row>
    <row r="173" spans="1:18" x14ac:dyDescent="0.45">
      <c r="A173">
        <v>181226</v>
      </c>
      <c r="B173" s="96">
        <v>2059</v>
      </c>
      <c r="C173" s="90" t="s">
        <v>1497</v>
      </c>
      <c r="D173" s="85" t="s">
        <v>1499</v>
      </c>
      <c r="E173" s="41">
        <v>3</v>
      </c>
      <c r="F173" s="72"/>
      <c r="H173" s="72">
        <v>3</v>
      </c>
      <c r="I173" s="41">
        <v>3</v>
      </c>
      <c r="J173" s="72"/>
      <c r="K173" s="72">
        <v>6</v>
      </c>
      <c r="L173" s="41">
        <v>1</v>
      </c>
      <c r="M173" s="72"/>
      <c r="N173" s="72">
        <v>15</v>
      </c>
      <c r="O173" s="41" t="s">
        <v>1500</v>
      </c>
      <c r="R173" t="s">
        <v>1502</v>
      </c>
    </row>
    <row r="174" spans="1:18" x14ac:dyDescent="0.45">
      <c r="A174">
        <v>181227</v>
      </c>
      <c r="B174" s="96" t="s">
        <v>1503</v>
      </c>
      <c r="D174" s="85" t="s">
        <v>1504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1520</v>
      </c>
      <c r="R174" t="s">
        <v>1519</v>
      </c>
    </row>
    <row r="175" spans="1:18" x14ac:dyDescent="0.45">
      <c r="B175" s="96">
        <v>2062</v>
      </c>
      <c r="C175" s="90" t="s">
        <v>1507</v>
      </c>
      <c r="D175" s="85" t="s">
        <v>1508</v>
      </c>
      <c r="E175" s="41">
        <v>2</v>
      </c>
      <c r="F175" s="72"/>
      <c r="H175" s="72">
        <v>2</v>
      </c>
      <c r="I175" s="41">
        <v>2</v>
      </c>
      <c r="J175" s="72"/>
      <c r="K175" s="72">
        <v>4</v>
      </c>
      <c r="M175" s="72"/>
      <c r="N175" s="72"/>
      <c r="R175" t="s">
        <v>1521</v>
      </c>
    </row>
    <row r="176" spans="1:18" x14ac:dyDescent="0.45">
      <c r="B176" s="96" t="s">
        <v>1509</v>
      </c>
      <c r="C176" s="90" t="s">
        <v>1510</v>
      </c>
      <c r="D176" s="85" t="s">
        <v>1511</v>
      </c>
      <c r="E176" s="41">
        <v>14</v>
      </c>
      <c r="F176" s="72"/>
      <c r="G176">
        <v>1</v>
      </c>
      <c r="H176" s="72">
        <v>15</v>
      </c>
      <c r="I176" s="41">
        <v>14</v>
      </c>
      <c r="J176" s="72"/>
      <c r="K176" s="72">
        <v>28</v>
      </c>
      <c r="L176" s="41">
        <v>1</v>
      </c>
      <c r="M176" s="72"/>
      <c r="N176" s="72">
        <v>15</v>
      </c>
      <c r="O176" s="41" t="s">
        <v>1512</v>
      </c>
      <c r="R176" t="s">
        <v>1522</v>
      </c>
    </row>
    <row r="177" spans="1:17" x14ac:dyDescent="0.45">
      <c r="D177" s="85"/>
      <c r="F177" s="72"/>
      <c r="H177" s="72"/>
      <c r="J177" s="72"/>
      <c r="K177" s="72"/>
      <c r="M177" s="72"/>
      <c r="N177" s="72"/>
    </row>
    <row r="178" spans="1:17" ht="17.5" thickBot="1" x14ac:dyDescent="0.5">
      <c r="D178"/>
      <c r="F178" s="72"/>
      <c r="H178" s="72"/>
      <c r="K178" s="72"/>
      <c r="M178" s="72"/>
      <c r="N178" s="72"/>
    </row>
    <row r="179" spans="1:17" s="58" customFormat="1" ht="21.5" thickBot="1" x14ac:dyDescent="0.5">
      <c r="A179" s="128" t="s">
        <v>240</v>
      </c>
      <c r="B179" s="129"/>
      <c r="C179" s="100"/>
      <c r="D179" s="130"/>
      <c r="E179" s="99">
        <f t="shared" ref="E179:N179" si="0">SUM(E4:E178)</f>
        <v>2254</v>
      </c>
      <c r="F179" s="101">
        <f t="shared" si="0"/>
        <v>468</v>
      </c>
      <c r="G179" s="101">
        <f t="shared" si="0"/>
        <v>208</v>
      </c>
      <c r="H179" s="101">
        <f t="shared" si="0"/>
        <v>2930</v>
      </c>
      <c r="I179" s="99">
        <f t="shared" si="0"/>
        <v>2722</v>
      </c>
      <c r="J179" s="101">
        <f t="shared" si="0"/>
        <v>29</v>
      </c>
      <c r="K179" s="101">
        <f t="shared" si="0"/>
        <v>5490</v>
      </c>
      <c r="L179" s="99">
        <f t="shared" si="0"/>
        <v>51</v>
      </c>
      <c r="M179" s="101">
        <f t="shared" si="0"/>
        <v>95</v>
      </c>
      <c r="N179" s="101">
        <f t="shared" si="0"/>
        <v>922</v>
      </c>
      <c r="O179" s="99">
        <f>K179+N179</f>
        <v>6412</v>
      </c>
      <c r="P179" s="99"/>
      <c r="Q179" s="131"/>
    </row>
    <row r="180" spans="1:17" x14ac:dyDescent="0.45">
      <c r="F180" s="72"/>
      <c r="H180" s="72"/>
      <c r="K180" s="72"/>
      <c r="M180" s="72"/>
      <c r="N180" s="72"/>
    </row>
    <row r="182" spans="1:17" x14ac:dyDescent="0.45">
      <c r="F182" s="72"/>
      <c r="H182" s="72"/>
      <c r="K182" s="72"/>
    </row>
    <row r="194" spans="1:17" ht="17.5" thickBot="1" x14ac:dyDescent="0.5"/>
    <row r="195" spans="1:17" ht="21.5" thickBot="1" x14ac:dyDescent="0.5">
      <c r="A195" s="98"/>
      <c r="B195" s="97"/>
      <c r="C195" s="63"/>
      <c r="D195" s="89"/>
      <c r="E195" s="51"/>
      <c r="F195" s="48"/>
      <c r="G195" s="48"/>
      <c r="H195" s="48"/>
      <c r="I195" s="51"/>
      <c r="J195" s="48"/>
      <c r="K195" s="48"/>
      <c r="L195" s="51"/>
      <c r="M195" s="48"/>
      <c r="N195" s="48"/>
      <c r="O195" s="51"/>
      <c r="P195" s="51"/>
      <c r="Q19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workbookViewId="0">
      <pane xSplit="17" ySplit="3" topLeftCell="R132" activePane="bottomRight" state="frozen"/>
      <selection pane="topRight" activeCell="R1" sqref="R1"/>
      <selection pane="bottomLeft" activeCell="A4" sqref="A4"/>
      <selection pane="bottomRight" activeCell="P149" sqref="P149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34" t="s">
        <v>34</v>
      </c>
      <c r="Q2" s="23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9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9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9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9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9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9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9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9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9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9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  <c r="S14" t="s">
        <v>1515</v>
      </c>
    </row>
    <row r="15" spans="1:19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9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1271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888</v>
      </c>
    </row>
    <row r="73" spans="1:19" s="84" customFormat="1" x14ac:dyDescent="0.45">
      <c r="B73" s="41" t="s">
        <v>889</v>
      </c>
      <c r="C73" s="55"/>
      <c r="D73" s="55" t="s">
        <v>890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891</v>
      </c>
    </row>
    <row r="74" spans="1:19" s="84" customFormat="1" x14ac:dyDescent="0.45">
      <c r="B74" s="41"/>
      <c r="C74" s="55"/>
      <c r="D74" s="55" t="s">
        <v>892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893</v>
      </c>
    </row>
    <row r="75" spans="1:19" s="84" customFormat="1" x14ac:dyDescent="0.45">
      <c r="B75" s="41" t="s">
        <v>1476</v>
      </c>
      <c r="C75" s="55" t="s">
        <v>915</v>
      </c>
      <c r="D75" s="55" t="s">
        <v>914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902</v>
      </c>
    </row>
    <row r="77" spans="1:19" s="84" customFormat="1" x14ac:dyDescent="0.45">
      <c r="A77" s="84">
        <v>180417</v>
      </c>
      <c r="B77" s="41" t="s">
        <v>913</v>
      </c>
      <c r="C77" s="55" t="s">
        <v>916</v>
      </c>
      <c r="D77" s="55" t="s">
        <v>917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918</v>
      </c>
    </row>
    <row r="78" spans="1:19" s="84" customFormat="1" x14ac:dyDescent="0.45">
      <c r="A78" s="84">
        <v>190426</v>
      </c>
      <c r="B78" s="41">
        <v>683</v>
      </c>
      <c r="C78" s="55" t="s">
        <v>926</v>
      </c>
      <c r="D78" s="55" t="s">
        <v>927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928</v>
      </c>
    </row>
    <row r="79" spans="1:19" s="84" customFormat="1" x14ac:dyDescent="0.45">
      <c r="B79" s="41">
        <v>684</v>
      </c>
      <c r="C79" s="55"/>
      <c r="D79" s="55" t="s">
        <v>929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946</v>
      </c>
      <c r="C80" s="55" t="s">
        <v>916</v>
      </c>
      <c r="D80" s="55" t="s">
        <v>947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948</v>
      </c>
      <c r="S80" s="84" t="s">
        <v>949</v>
      </c>
    </row>
    <row r="81" spans="1:19" s="84" customFormat="1" x14ac:dyDescent="0.45">
      <c r="A81" s="72">
        <v>180510</v>
      </c>
      <c r="B81" s="41"/>
      <c r="C81" s="55" t="s">
        <v>964</v>
      </c>
      <c r="D81" s="55" t="s">
        <v>963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990</v>
      </c>
      <c r="P81" s="41"/>
      <c r="R81" s="72" t="s">
        <v>962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973</v>
      </c>
    </row>
    <row r="83" spans="1:19" s="84" customFormat="1" x14ac:dyDescent="0.45">
      <c r="B83" s="41" t="s">
        <v>966</v>
      </c>
      <c r="C83" s="55"/>
      <c r="D83" s="55" t="s">
        <v>967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976</v>
      </c>
    </row>
    <row r="84" spans="1:19" s="84" customFormat="1" x14ac:dyDescent="0.45">
      <c r="A84" s="84">
        <v>180529</v>
      </c>
      <c r="B84" s="41">
        <v>700</v>
      </c>
      <c r="C84" s="55" t="s">
        <v>972</v>
      </c>
      <c r="D84" s="55" t="s">
        <v>974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975</v>
      </c>
      <c r="S84" s="84" t="s">
        <v>977</v>
      </c>
    </row>
    <row r="85" spans="1:19" s="84" customFormat="1" x14ac:dyDescent="0.45">
      <c r="A85" s="72">
        <v>180529</v>
      </c>
      <c r="B85" s="41" t="s">
        <v>983</v>
      </c>
      <c r="C85" s="55" t="s">
        <v>984</v>
      </c>
      <c r="D85" s="55" t="s">
        <v>985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987</v>
      </c>
    </row>
    <row r="86" spans="1:19" s="84" customFormat="1" x14ac:dyDescent="0.45">
      <c r="A86" s="72">
        <v>180605</v>
      </c>
      <c r="B86" s="41" t="s">
        <v>991</v>
      </c>
      <c r="C86" s="55" t="s">
        <v>992</v>
      </c>
      <c r="D86" s="55" t="s">
        <v>993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1003</v>
      </c>
    </row>
    <row r="87" spans="1:19" s="84" customFormat="1" x14ac:dyDescent="0.45">
      <c r="A87" s="72"/>
      <c r="B87" s="41">
        <v>722</v>
      </c>
      <c r="C87" s="55"/>
      <c r="D87" s="55" t="s">
        <v>1002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1004</v>
      </c>
    </row>
    <row r="88" spans="1:19" s="84" customFormat="1" x14ac:dyDescent="0.45">
      <c r="A88" s="72">
        <v>180612</v>
      </c>
      <c r="B88" s="41" t="s">
        <v>1005</v>
      </c>
      <c r="C88" s="55" t="s">
        <v>1007</v>
      </c>
      <c r="D88" s="55" t="s">
        <v>1006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1089</v>
      </c>
    </row>
    <row r="89" spans="1:19" s="84" customFormat="1" x14ac:dyDescent="0.45">
      <c r="A89" s="81"/>
      <c r="B89" s="81"/>
      <c r="C89" s="109"/>
      <c r="D89" s="109" t="s">
        <v>1011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1095</v>
      </c>
    </row>
    <row r="90" spans="1:19" s="84" customFormat="1" x14ac:dyDescent="0.45">
      <c r="A90" s="72">
        <v>180626</v>
      </c>
      <c r="B90" s="41" t="s">
        <v>1025</v>
      </c>
      <c r="C90" s="55" t="s">
        <v>1027</v>
      </c>
      <c r="D90" s="55" t="s">
        <v>1026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1028</v>
      </c>
      <c r="C91" s="55"/>
      <c r="D91" s="55" t="s">
        <v>1029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1032</v>
      </c>
      <c r="C94" s="55"/>
      <c r="D94" s="55" t="s">
        <v>1033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1096</v>
      </c>
    </row>
    <row r="95" spans="1:19" s="84" customFormat="1" x14ac:dyDescent="0.45">
      <c r="A95" s="72"/>
      <c r="B95" s="41" t="s">
        <v>1034</v>
      </c>
      <c r="C95" s="55"/>
      <c r="D95" s="55" t="s">
        <v>1035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1036</v>
      </c>
      <c r="C96" s="55"/>
      <c r="D96" s="55" t="s">
        <v>1037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1038</v>
      </c>
      <c r="C97" s="55"/>
      <c r="D97" s="55" t="s">
        <v>1039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1040</v>
      </c>
      <c r="C98" s="55"/>
      <c r="D98" s="55" t="s">
        <v>1041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1042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1043</v>
      </c>
    </row>
    <row r="100" spans="1:19" s="84" customFormat="1" x14ac:dyDescent="0.45">
      <c r="A100" s="72"/>
      <c r="B100" s="41" t="s">
        <v>1044</v>
      </c>
      <c r="C100" s="55"/>
      <c r="D100" s="55" t="s">
        <v>1045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1084</v>
      </c>
    </row>
    <row r="101" spans="1:19" s="84" customFormat="1" x14ac:dyDescent="0.45">
      <c r="A101" s="72">
        <v>180628</v>
      </c>
      <c r="B101" s="41" t="s">
        <v>1052</v>
      </c>
      <c r="C101" s="55"/>
      <c r="D101" s="55" t="s">
        <v>1051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1093</v>
      </c>
    </row>
    <row r="102" spans="1:19" s="84" customFormat="1" x14ac:dyDescent="0.45">
      <c r="A102" s="133"/>
      <c r="B102" s="111" t="s">
        <v>1053</v>
      </c>
      <c r="C102" s="112"/>
      <c r="D102" s="112" t="s">
        <v>1054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1064</v>
      </c>
      <c r="C103" s="55"/>
      <c r="D103" s="55" t="s">
        <v>1055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1065</v>
      </c>
      <c r="C104" s="55"/>
      <c r="D104" s="55" t="s">
        <v>1056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1066</v>
      </c>
      <c r="C105" s="55"/>
      <c r="D105" s="55" t="s">
        <v>1057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1067</v>
      </c>
      <c r="C106" s="55"/>
      <c r="D106" s="55" t="s">
        <v>1058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1068</v>
      </c>
      <c r="C107" s="55"/>
      <c r="D107" s="55" t="s">
        <v>1059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1061</v>
      </c>
      <c r="C108" s="55"/>
      <c r="D108" s="55" t="s">
        <v>1060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1062</v>
      </c>
      <c r="C109" s="55"/>
      <c r="D109" s="55" t="s">
        <v>1063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1069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1075</v>
      </c>
      <c r="C111" s="55" t="s">
        <v>1077</v>
      </c>
      <c r="D111" s="55" t="s">
        <v>1076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1116</v>
      </c>
    </row>
    <row r="112" spans="1:19" s="84" customFormat="1" x14ac:dyDescent="0.45">
      <c r="A112" s="197"/>
      <c r="B112" s="111" t="s">
        <v>1098</v>
      </c>
      <c r="C112" s="112" t="s">
        <v>1097</v>
      </c>
      <c r="D112" s="112" t="s">
        <v>1099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1123</v>
      </c>
      <c r="S112" s="198"/>
    </row>
    <row r="113" spans="1:19" s="84" customFormat="1" x14ac:dyDescent="0.45">
      <c r="A113" s="199"/>
      <c r="B113" s="41" t="s">
        <v>1100</v>
      </c>
      <c r="C113" s="55"/>
      <c r="D113" s="55" t="s">
        <v>1101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1102</v>
      </c>
      <c r="C114" s="55"/>
      <c r="D114" s="55" t="s">
        <v>1103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1105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1267</v>
      </c>
      <c r="S116" s="201"/>
    </row>
    <row r="117" spans="1:19" x14ac:dyDescent="0.45">
      <c r="B117" s="41" t="s">
        <v>1113</v>
      </c>
      <c r="D117" s="55" t="s">
        <v>1114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1115</v>
      </c>
    </row>
    <row r="118" spans="1:19" x14ac:dyDescent="0.45">
      <c r="A118">
        <v>180717</v>
      </c>
      <c r="B118" s="41" t="s">
        <v>1120</v>
      </c>
      <c r="D118" s="55" t="s">
        <v>1121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1153</v>
      </c>
      <c r="S118" t="s">
        <v>1122</v>
      </c>
    </row>
    <row r="119" spans="1:19" x14ac:dyDescent="0.45">
      <c r="A119">
        <v>180807</v>
      </c>
      <c r="B119" s="41" t="s">
        <v>1124</v>
      </c>
      <c r="D119" s="55" t="s">
        <v>1125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1132</v>
      </c>
    </row>
    <row r="120" spans="1:19" x14ac:dyDescent="0.45">
      <c r="A120">
        <v>180808</v>
      </c>
      <c r="B120" s="41">
        <v>887</v>
      </c>
      <c r="D120" s="55" t="s">
        <v>1130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1250</v>
      </c>
    </row>
    <row r="121" spans="1:19" x14ac:dyDescent="0.45">
      <c r="B121" s="41" t="s">
        <v>1136</v>
      </c>
      <c r="D121" s="55" t="s">
        <v>1137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1152</v>
      </c>
    </row>
    <row r="122" spans="1:19" x14ac:dyDescent="0.45">
      <c r="B122" s="41" t="s">
        <v>1138</v>
      </c>
      <c r="D122" s="55" t="s">
        <v>1139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1151</v>
      </c>
    </row>
    <row r="123" spans="1:19" x14ac:dyDescent="0.45">
      <c r="A123">
        <v>180926</v>
      </c>
      <c r="B123" s="41" t="s">
        <v>1155</v>
      </c>
      <c r="C123" s="55" t="s">
        <v>1168</v>
      </c>
      <c r="D123" s="55" t="s">
        <v>1156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1157</v>
      </c>
    </row>
    <row r="124" spans="1:19" x14ac:dyDescent="0.45">
      <c r="A124">
        <v>180828</v>
      </c>
      <c r="B124" s="41" t="s">
        <v>1167</v>
      </c>
      <c r="C124" s="55" t="s">
        <v>1168</v>
      </c>
      <c r="D124" s="55" t="s">
        <v>1169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1170</v>
      </c>
    </row>
    <row r="125" spans="1:19" x14ac:dyDescent="0.45">
      <c r="A125">
        <v>180830</v>
      </c>
      <c r="B125" s="41" t="s">
        <v>1172</v>
      </c>
      <c r="C125" s="55" t="s">
        <v>1174</v>
      </c>
      <c r="D125" s="55" t="s">
        <v>1173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1175</v>
      </c>
    </row>
    <row r="126" spans="1:19" x14ac:dyDescent="0.45">
      <c r="A126">
        <v>180830</v>
      </c>
      <c r="B126" s="41" t="s">
        <v>1176</v>
      </c>
      <c r="C126" s="55" t="s">
        <v>1177</v>
      </c>
      <c r="D126" s="55" t="s">
        <v>1178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1179</v>
      </c>
    </row>
    <row r="127" spans="1:19" x14ac:dyDescent="0.45">
      <c r="A127">
        <v>180911</v>
      </c>
      <c r="B127" s="41" t="s">
        <v>1192</v>
      </c>
      <c r="D127" s="55" t="s">
        <v>1191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1194</v>
      </c>
      <c r="D128" s="55" t="s">
        <v>1195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1198</v>
      </c>
    </row>
    <row r="129" spans="1:20" x14ac:dyDescent="0.45">
      <c r="B129" s="41" t="s">
        <v>1196</v>
      </c>
      <c r="C129" s="55" t="s">
        <v>1194</v>
      </c>
      <c r="D129" s="55" t="s">
        <v>1197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1199</v>
      </c>
    </row>
    <row r="130" spans="1:20" x14ac:dyDescent="0.45">
      <c r="A130">
        <v>180928</v>
      </c>
      <c r="B130" s="41" t="s">
        <v>1218</v>
      </c>
      <c r="C130" s="55" t="s">
        <v>1215</v>
      </c>
      <c r="D130" s="55" t="s">
        <v>1216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1217</v>
      </c>
    </row>
    <row r="131" spans="1:20" x14ac:dyDescent="0.45">
      <c r="A131">
        <v>181001</v>
      </c>
      <c r="B131" s="41">
        <v>993</v>
      </c>
      <c r="C131" s="55" t="s">
        <v>1233</v>
      </c>
      <c r="D131" s="55" t="s">
        <v>1212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1213</v>
      </c>
    </row>
    <row r="132" spans="1:20" x14ac:dyDescent="0.45">
      <c r="B132" s="41" t="s">
        <v>1219</v>
      </c>
      <c r="C132" s="55" t="s">
        <v>1233</v>
      </c>
      <c r="D132" s="55" t="s">
        <v>1214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1306</v>
      </c>
      <c r="S132" t="s">
        <v>1230</v>
      </c>
    </row>
    <row r="133" spans="1:20" x14ac:dyDescent="0.45">
      <c r="A133">
        <v>181001</v>
      </c>
      <c r="B133" s="41">
        <v>998</v>
      </c>
      <c r="C133" s="55" t="s">
        <v>1233</v>
      </c>
      <c r="D133" s="55" t="s">
        <v>1228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1307</v>
      </c>
      <c r="S133" t="s">
        <v>1232</v>
      </c>
    </row>
    <row r="134" spans="1:20" x14ac:dyDescent="0.45">
      <c r="B134" s="41">
        <v>999</v>
      </c>
      <c r="C134" s="55" t="s">
        <v>1233</v>
      </c>
      <c r="D134" s="55" t="s">
        <v>1229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1325</v>
      </c>
      <c r="S134" t="s">
        <v>1231</v>
      </c>
    </row>
    <row r="135" spans="1:20" x14ac:dyDescent="0.45">
      <c r="A135">
        <v>181004</v>
      </c>
      <c r="B135" s="41">
        <v>1000</v>
      </c>
      <c r="C135" s="55" t="s">
        <v>1238</v>
      </c>
      <c r="D135" s="55" t="s">
        <v>1239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1247</v>
      </c>
    </row>
    <row r="136" spans="1:20" x14ac:dyDescent="0.45">
      <c r="A136">
        <v>181011</v>
      </c>
      <c r="B136" s="41">
        <v>1001</v>
      </c>
      <c r="C136" s="55" t="s">
        <v>1253</v>
      </c>
      <c r="D136" s="55" t="s">
        <v>1252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1254</v>
      </c>
    </row>
    <row r="137" spans="1:20" x14ac:dyDescent="0.45">
      <c r="A137">
        <v>181023</v>
      </c>
      <c r="B137" s="41" t="s">
        <v>1300</v>
      </c>
      <c r="C137" s="55" t="s">
        <v>1301</v>
      </c>
      <c r="D137" s="55" t="s">
        <v>1302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1330</v>
      </c>
      <c r="T137" t="s">
        <v>1324</v>
      </c>
    </row>
    <row r="138" spans="1:20" x14ac:dyDescent="0.45">
      <c r="B138" s="41">
        <v>1013</v>
      </c>
      <c r="D138" s="55" t="s">
        <v>1317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1333</v>
      </c>
    </row>
    <row r="139" spans="1:20" x14ac:dyDescent="0.45">
      <c r="B139" s="41">
        <v>1014</v>
      </c>
      <c r="D139" s="55" t="s">
        <v>1338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1389</v>
      </c>
    </row>
    <row r="140" spans="1:20" x14ac:dyDescent="0.45">
      <c r="B140" s="41" t="s">
        <v>1402</v>
      </c>
      <c r="C140" s="55" t="s">
        <v>1493</v>
      </c>
      <c r="D140" s="55" t="s">
        <v>1341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1370</v>
      </c>
    </row>
    <row r="141" spans="1:20" x14ac:dyDescent="0.45">
      <c r="A141">
        <v>1811107</v>
      </c>
      <c r="B141" s="41" t="s">
        <v>1358</v>
      </c>
      <c r="C141" s="55" t="s">
        <v>1359</v>
      </c>
      <c r="D141" s="55" t="s">
        <v>1360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1444</v>
      </c>
    </row>
    <row r="142" spans="1:20" x14ac:dyDescent="0.45">
      <c r="A142">
        <v>181126</v>
      </c>
      <c r="B142" s="41" t="s">
        <v>1398</v>
      </c>
      <c r="C142" s="55" t="s">
        <v>1399</v>
      </c>
      <c r="D142" s="55" t="s">
        <v>1396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1395</v>
      </c>
      <c r="R142" t="s">
        <v>1414</v>
      </c>
    </row>
    <row r="143" spans="1:20" x14ac:dyDescent="0.45">
      <c r="B143" s="41" t="s">
        <v>1400</v>
      </c>
      <c r="C143" s="55" t="s">
        <v>1401</v>
      </c>
      <c r="D143" s="55" t="s">
        <v>1397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1412</v>
      </c>
    </row>
    <row r="144" spans="1:20" x14ac:dyDescent="0.45">
      <c r="A144">
        <v>181206</v>
      </c>
      <c r="C144" s="55" t="s">
        <v>1453</v>
      </c>
      <c r="D144" s="55" t="s">
        <v>1454</v>
      </c>
      <c r="F144" s="72"/>
      <c r="H144" s="72"/>
      <c r="L144" s="41">
        <v>1</v>
      </c>
      <c r="N144" s="58">
        <v>15</v>
      </c>
      <c r="R144" s="132" t="s">
        <v>1455</v>
      </c>
    </row>
    <row r="145" spans="1:18" x14ac:dyDescent="0.45">
      <c r="A145">
        <v>181221</v>
      </c>
      <c r="B145" s="41" t="s">
        <v>1489</v>
      </c>
      <c r="C145" s="55" t="s">
        <v>1490</v>
      </c>
      <c r="D145" s="55" t="s">
        <v>1491</v>
      </c>
      <c r="E145" s="41">
        <v>4</v>
      </c>
      <c r="F145" s="72"/>
      <c r="H145" s="72">
        <v>4</v>
      </c>
      <c r="I145" s="73">
        <v>4</v>
      </c>
      <c r="K145" s="58">
        <v>8</v>
      </c>
      <c r="L145" s="41">
        <v>1</v>
      </c>
      <c r="N145" s="58">
        <v>15</v>
      </c>
      <c r="R145" s="132" t="s">
        <v>1492</v>
      </c>
    </row>
    <row r="146" spans="1:18" x14ac:dyDescent="0.45">
      <c r="A146">
        <v>181227</v>
      </c>
      <c r="B146" s="41">
        <v>1066</v>
      </c>
      <c r="C146" s="55" t="s">
        <v>1505</v>
      </c>
      <c r="D146" s="55" t="s">
        <v>1506</v>
      </c>
      <c r="E146" s="41">
        <v>3</v>
      </c>
      <c r="F146" s="72">
        <v>1</v>
      </c>
      <c r="H146" s="72">
        <v>4</v>
      </c>
      <c r="I146" s="73">
        <v>4</v>
      </c>
      <c r="K146" s="58">
        <v>8</v>
      </c>
      <c r="L146" s="41">
        <v>1</v>
      </c>
      <c r="N146" s="58">
        <v>15</v>
      </c>
      <c r="R146" s="132"/>
    </row>
    <row r="147" spans="1:18" x14ac:dyDescent="0.45">
      <c r="A147">
        <v>181228</v>
      </c>
      <c r="C147" s="55" t="s">
        <v>1516</v>
      </c>
      <c r="D147" s="55" t="s">
        <v>1517</v>
      </c>
      <c r="F147" s="72">
        <v>4</v>
      </c>
      <c r="H147" s="72">
        <v>4</v>
      </c>
      <c r="I147" s="73">
        <v>4</v>
      </c>
      <c r="K147" s="58">
        <v>8</v>
      </c>
      <c r="R147" s="132" t="s">
        <v>1518</v>
      </c>
    </row>
    <row r="148" spans="1:18" x14ac:dyDescent="0.45">
      <c r="F148" s="72"/>
      <c r="H148" s="72"/>
    </row>
    <row r="149" spans="1:18" x14ac:dyDescent="0.45">
      <c r="F149" s="72"/>
      <c r="H149" s="72"/>
    </row>
    <row r="150" spans="1:18" ht="33.5" x14ac:dyDescent="0.45">
      <c r="A150" s="106" t="s">
        <v>352</v>
      </c>
      <c r="E150" s="41">
        <f>SUM(E4:E149)</f>
        <v>1247</v>
      </c>
      <c r="F150">
        <f>SUM(F4:F149)</f>
        <v>464</v>
      </c>
      <c r="G150">
        <f>SUM(G4:G149)</f>
        <v>147</v>
      </c>
      <c r="H150">
        <f>SUM(E4:G149)</f>
        <v>1858</v>
      </c>
      <c r="I150" s="73">
        <f t="shared" ref="I150:N150" si="0">SUM(I4:I149)</f>
        <v>1711</v>
      </c>
      <c r="J150" s="72">
        <f t="shared" si="0"/>
        <v>9</v>
      </c>
      <c r="K150" s="58">
        <f t="shared" si="0"/>
        <v>3438</v>
      </c>
      <c r="L150" s="41">
        <f t="shared" si="0"/>
        <v>45</v>
      </c>
      <c r="M150">
        <f t="shared" si="0"/>
        <v>109</v>
      </c>
      <c r="N150" s="58">
        <f t="shared" si="0"/>
        <v>1041</v>
      </c>
      <c r="O150" s="127">
        <f>K150+N150</f>
        <v>4479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34" t="s">
        <v>34</v>
      </c>
      <c r="Q2" s="23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1350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912</v>
      </c>
    </row>
    <row r="34" spans="1:18" x14ac:dyDescent="0.45">
      <c r="A34">
        <v>180630</v>
      </c>
      <c r="B34" t="s">
        <v>1070</v>
      </c>
      <c r="C34" t="s">
        <v>1072</v>
      </c>
      <c r="D34" t="s">
        <v>1071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1088</v>
      </c>
    </row>
    <row r="35" spans="1:18" x14ac:dyDescent="0.45">
      <c r="A35">
        <v>180822</v>
      </c>
      <c r="B35">
        <v>139</v>
      </c>
      <c r="C35" t="s">
        <v>1158</v>
      </c>
      <c r="D35" t="s">
        <v>1159</v>
      </c>
      <c r="E35">
        <v>1</v>
      </c>
      <c r="H35">
        <v>1</v>
      </c>
      <c r="I35">
        <v>1</v>
      </c>
      <c r="K35">
        <v>2</v>
      </c>
      <c r="R35" t="s">
        <v>1160</v>
      </c>
    </row>
    <row r="36" spans="1:18" x14ac:dyDescent="0.45">
      <c r="A36">
        <v>180828</v>
      </c>
      <c r="B36" t="s">
        <v>1166</v>
      </c>
      <c r="C36" t="s">
        <v>1180</v>
      </c>
      <c r="D36" t="s">
        <v>1181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1182</v>
      </c>
    </row>
    <row r="37" spans="1:18" x14ac:dyDescent="0.45">
      <c r="A37">
        <v>181023</v>
      </c>
      <c r="B37" t="s">
        <v>1313</v>
      </c>
      <c r="C37" t="s">
        <v>1308</v>
      </c>
      <c r="D37" t="s">
        <v>1309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1310</v>
      </c>
      <c r="R37" t="s">
        <v>1327</v>
      </c>
    </row>
    <row r="38" spans="1:18" x14ac:dyDescent="0.45">
      <c r="B38" t="s">
        <v>1374</v>
      </c>
      <c r="D38" t="s">
        <v>1375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1376</v>
      </c>
    </row>
    <row r="43" spans="1:18" ht="17.5" thickBot="1" x14ac:dyDescent="0.5"/>
    <row r="44" spans="1:18" s="1" customFormat="1" ht="26" thickBot="1" x14ac:dyDescent="0.5">
      <c r="A44" s="13" t="s">
        <v>961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34" t="s">
        <v>34</v>
      </c>
      <c r="Q2" s="233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1206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1207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1208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1209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1210</v>
      </c>
      <c r="F12">
        <v>67</v>
      </c>
      <c r="I12" s="41">
        <v>67</v>
      </c>
      <c r="K12" s="29">
        <v>67</v>
      </c>
      <c r="R12" t="s">
        <v>1211</v>
      </c>
    </row>
    <row r="13" spans="1:18" x14ac:dyDescent="0.45">
      <c r="A13">
        <v>181030</v>
      </c>
      <c r="B13" s="55" t="s">
        <v>1334</v>
      </c>
      <c r="C13" s="41" t="s">
        <v>1335</v>
      </c>
      <c r="D13" s="55" t="s">
        <v>1336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1337</v>
      </c>
    </row>
    <row r="14" spans="1:18" x14ac:dyDescent="0.45">
      <c r="B14" s="55" t="s">
        <v>1342</v>
      </c>
      <c r="C14" s="41" t="s">
        <v>1343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1344</v>
      </c>
      <c r="C15" s="41" t="s">
        <v>1345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1346</v>
      </c>
      <c r="C16" s="41" t="s">
        <v>1347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1348</v>
      </c>
      <c r="C17" s="41" t="s">
        <v>1345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1349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34</v>
      </c>
      <c r="Q2" s="23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932</v>
      </c>
      <c r="D4" s="41" t="s">
        <v>931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940</v>
      </c>
    </row>
    <row r="5" spans="1:20" x14ac:dyDescent="0.45">
      <c r="B5">
        <v>6</v>
      </c>
      <c r="D5" s="41" t="s">
        <v>933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941</v>
      </c>
    </row>
    <row r="6" spans="1:20" x14ac:dyDescent="0.45">
      <c r="B6" t="s">
        <v>934</v>
      </c>
      <c r="D6" s="41" t="s">
        <v>935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942</v>
      </c>
    </row>
    <row r="7" spans="1:20" x14ac:dyDescent="0.45">
      <c r="B7" t="s">
        <v>936</v>
      </c>
      <c r="D7" s="41" t="s">
        <v>937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944</v>
      </c>
    </row>
    <row r="8" spans="1:20" x14ac:dyDescent="0.45">
      <c r="B8" t="s">
        <v>938</v>
      </c>
      <c r="D8" s="41" t="s">
        <v>939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943</v>
      </c>
    </row>
    <row r="9" spans="1:20" x14ac:dyDescent="0.45">
      <c r="B9" t="s">
        <v>1022</v>
      </c>
      <c r="D9" s="41" t="s">
        <v>1023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1024</v>
      </c>
    </row>
    <row r="10" spans="1:20" x14ac:dyDescent="0.45">
      <c r="A10">
        <v>20180703</v>
      </c>
      <c r="B10" t="s">
        <v>1078</v>
      </c>
      <c r="D10" s="41" t="s">
        <v>1079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1201</v>
      </c>
    </row>
    <row r="11" spans="1:20" x14ac:dyDescent="0.45">
      <c r="A11">
        <v>181004</v>
      </c>
      <c r="B11" t="s">
        <v>1240</v>
      </c>
      <c r="C11" t="s">
        <v>1241</v>
      </c>
      <c r="D11" s="41" t="s">
        <v>1242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1251</v>
      </c>
      <c r="T11" t="s">
        <v>1281</v>
      </c>
    </row>
    <row r="12" spans="1:20" x14ac:dyDescent="0.45">
      <c r="A12">
        <v>181010</v>
      </c>
      <c r="B12" t="s">
        <v>1263</v>
      </c>
      <c r="D12" s="41" t="s">
        <v>1264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1287</v>
      </c>
      <c r="S12" t="s">
        <v>1265</v>
      </c>
    </row>
    <row r="13" spans="1:20" x14ac:dyDescent="0.45">
      <c r="A13">
        <v>181018</v>
      </c>
      <c r="B13" t="s">
        <v>1291</v>
      </c>
      <c r="D13" s="41" t="s">
        <v>1292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1314</v>
      </c>
    </row>
    <row r="14" spans="1:20" x14ac:dyDescent="0.45">
      <c r="A14">
        <v>181023</v>
      </c>
      <c r="B14">
        <v>63</v>
      </c>
      <c r="C14" t="s">
        <v>1311</v>
      </c>
      <c r="D14" s="41" t="s">
        <v>1312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1326</v>
      </c>
      <c r="P14" s="41"/>
      <c r="Q14" s="84"/>
      <c r="R14" t="s">
        <v>1331</v>
      </c>
    </row>
    <row r="15" spans="1:20" x14ac:dyDescent="0.45">
      <c r="A15">
        <v>181025</v>
      </c>
      <c r="B15">
        <v>64</v>
      </c>
      <c r="D15" s="41" t="s">
        <v>1328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1329</v>
      </c>
    </row>
    <row r="16" spans="1:20" x14ac:dyDescent="0.45">
      <c r="A16">
        <v>181204</v>
      </c>
      <c r="B16" t="s">
        <v>1433</v>
      </c>
      <c r="C16" t="s">
        <v>1434</v>
      </c>
      <c r="D16" s="41" t="s">
        <v>1435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1427</v>
      </c>
      <c r="P16" s="41"/>
      <c r="Q16" s="84"/>
      <c r="R16" t="s">
        <v>1428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945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workbookViewId="0">
      <selection activeCell="J20" sqref="J20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8.4140625" style="84" customWidth="1"/>
    <col min="13" max="13" width="7.5" customWidth="1"/>
    <col min="14" max="14" width="9.08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9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872</v>
      </c>
      <c r="O1" s="180"/>
      <c r="P1" s="107"/>
      <c r="Q1" s="177"/>
    </row>
    <row r="2" spans="1:19" ht="17.5" x14ac:dyDescent="0.45">
      <c r="A2" s="181"/>
      <c r="B2" s="136" t="s">
        <v>847</v>
      </c>
      <c r="C2" s="137" t="s">
        <v>848</v>
      </c>
      <c r="D2" s="138" t="s">
        <v>849</v>
      </c>
      <c r="E2" s="235" t="s">
        <v>850</v>
      </c>
      <c r="F2" s="236"/>
      <c r="G2" s="236"/>
      <c r="H2" s="237"/>
      <c r="I2" s="191"/>
      <c r="J2" s="146" t="s">
        <v>851</v>
      </c>
      <c r="K2" s="147"/>
      <c r="L2" s="145"/>
      <c r="M2" s="146" t="s">
        <v>852</v>
      </c>
      <c r="N2" s="148"/>
      <c r="O2" s="211" t="s">
        <v>853</v>
      </c>
      <c r="P2" s="212" t="s">
        <v>1268</v>
      </c>
      <c r="Q2" s="213" t="s">
        <v>1270</v>
      </c>
      <c r="R2" s="219" t="s">
        <v>1269</v>
      </c>
    </row>
    <row r="3" spans="1:19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223" t="s">
        <v>1475</v>
      </c>
      <c r="J3" s="152" t="s">
        <v>859</v>
      </c>
      <c r="K3" s="153" t="s">
        <v>860</v>
      </c>
      <c r="L3" s="152" t="s">
        <v>861</v>
      </c>
      <c r="M3" s="152" t="s">
        <v>862</v>
      </c>
      <c r="N3" s="154" t="s">
        <v>863</v>
      </c>
      <c r="O3" s="211"/>
      <c r="P3" s="214"/>
      <c r="Q3" s="84"/>
      <c r="R3" s="187"/>
    </row>
    <row r="4" spans="1:19" ht="17.5" x14ac:dyDescent="0.45">
      <c r="A4" s="183" t="s">
        <v>864</v>
      </c>
      <c r="B4" s="155"/>
      <c r="C4" s="156"/>
      <c r="D4" s="157"/>
      <c r="E4" s="158">
        <v>240</v>
      </c>
      <c r="F4" s="159">
        <v>46</v>
      </c>
      <c r="G4" s="159">
        <v>18</v>
      </c>
      <c r="H4" s="164">
        <v>304</v>
      </c>
      <c r="I4" s="224">
        <v>286</v>
      </c>
      <c r="J4" s="159">
        <v>0</v>
      </c>
      <c r="K4" s="160">
        <v>572</v>
      </c>
      <c r="L4" s="158">
        <v>15</v>
      </c>
      <c r="M4" s="159">
        <v>24</v>
      </c>
      <c r="N4" s="159">
        <v>227</v>
      </c>
      <c r="O4" s="161">
        <v>799</v>
      </c>
      <c r="P4" s="215">
        <v>240</v>
      </c>
      <c r="Q4" s="160">
        <v>286</v>
      </c>
      <c r="R4" s="187"/>
      <c r="S4">
        <v>108</v>
      </c>
    </row>
    <row r="5" spans="1:19" ht="17.5" x14ac:dyDescent="0.45">
      <c r="A5" s="184" t="s">
        <v>865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  <c r="S5">
        <v>266</v>
      </c>
    </row>
    <row r="6" spans="1:19" s="134" customFormat="1" ht="17.5" x14ac:dyDescent="0.45">
      <c r="A6" s="185" t="s">
        <v>866</v>
      </c>
      <c r="B6" s="163"/>
      <c r="C6" s="160"/>
      <c r="D6" s="164"/>
      <c r="E6" s="208">
        <v>2254</v>
      </c>
      <c r="F6" s="209">
        <v>468</v>
      </c>
      <c r="G6" s="209">
        <v>208</v>
      </c>
      <c r="H6" s="210">
        <v>2930</v>
      </c>
      <c r="I6" s="225">
        <v>2722</v>
      </c>
      <c r="J6" s="209">
        <v>29</v>
      </c>
      <c r="K6" s="209">
        <v>5490</v>
      </c>
      <c r="L6" s="208">
        <v>50</v>
      </c>
      <c r="M6" s="209">
        <v>95</v>
      </c>
      <c r="N6" s="209">
        <v>907</v>
      </c>
      <c r="O6" s="163">
        <v>6397</v>
      </c>
      <c r="P6" s="216">
        <v>2600</v>
      </c>
      <c r="Q6" s="209">
        <v>2722</v>
      </c>
      <c r="R6" s="220"/>
      <c r="S6" s="134">
        <v>386</v>
      </c>
    </row>
    <row r="7" spans="1:19" ht="17.5" x14ac:dyDescent="0.45">
      <c r="A7" s="183" t="s">
        <v>867</v>
      </c>
      <c r="B7" s="165"/>
      <c r="C7" s="140"/>
      <c r="D7" s="166"/>
      <c r="E7" s="207">
        <v>1247</v>
      </c>
      <c r="F7" s="140">
        <v>460</v>
      </c>
      <c r="G7" s="140">
        <v>147</v>
      </c>
      <c r="H7" s="190">
        <v>1854</v>
      </c>
      <c r="I7" s="226">
        <v>1707</v>
      </c>
      <c r="J7" s="167">
        <v>9</v>
      </c>
      <c r="K7" s="142">
        <v>3430</v>
      </c>
      <c r="L7" s="165">
        <v>45</v>
      </c>
      <c r="M7" s="167">
        <v>109</v>
      </c>
      <c r="N7" s="167">
        <v>1041</v>
      </c>
      <c r="O7" s="161">
        <v>4471</v>
      </c>
      <c r="P7" s="215">
        <v>3200</v>
      </c>
      <c r="Q7" s="144">
        <v>1707</v>
      </c>
      <c r="R7" s="187"/>
      <c r="S7">
        <v>398</v>
      </c>
    </row>
    <row r="8" spans="1:19" ht="17.5" x14ac:dyDescent="0.45">
      <c r="A8" s="183" t="s">
        <v>868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  <c r="S8">
        <v>160</v>
      </c>
    </row>
    <row r="9" spans="1:19" ht="17.5" x14ac:dyDescent="0.45">
      <c r="A9" s="183" t="s">
        <v>869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  <c r="S9">
        <v>54</v>
      </c>
    </row>
    <row r="10" spans="1:19" ht="17.5" x14ac:dyDescent="0.45">
      <c r="A10" s="183" t="s">
        <v>870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  <c r="S10">
        <v>36</v>
      </c>
    </row>
    <row r="11" spans="1:19" ht="17.5" x14ac:dyDescent="0.45">
      <c r="A11" s="183" t="s">
        <v>1290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9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9" s="58" customFormat="1" ht="27" customHeight="1" thickBot="1" x14ac:dyDescent="0.5">
      <c r="A13" s="186" t="s">
        <v>871</v>
      </c>
      <c r="B13" s="168"/>
      <c r="C13" s="169"/>
      <c r="D13" s="170"/>
      <c r="E13" s="171">
        <f>SUM(E4:E12)</f>
        <v>5651</v>
      </c>
      <c r="F13" s="172">
        <f t="shared" ref="F13:N13" si="0">SUM(F4:F12)</f>
        <v>1612</v>
      </c>
      <c r="G13" s="172">
        <f t="shared" si="0"/>
        <v>582</v>
      </c>
      <c r="H13" s="173">
        <f t="shared" si="0"/>
        <v>7845</v>
      </c>
      <c r="I13" s="228">
        <f t="shared" si="0"/>
        <v>7263</v>
      </c>
      <c r="J13" s="172">
        <f t="shared" si="0"/>
        <v>42</v>
      </c>
      <c r="K13" s="172">
        <f t="shared" si="0"/>
        <v>14526</v>
      </c>
      <c r="L13" s="171">
        <f>SUM(L4:L12)</f>
        <v>175</v>
      </c>
      <c r="M13" s="172">
        <f t="shared" si="0"/>
        <v>356</v>
      </c>
      <c r="N13" s="172">
        <f t="shared" si="0"/>
        <v>3386</v>
      </c>
      <c r="O13" s="168">
        <f>SUM(O4:O12)</f>
        <v>17912</v>
      </c>
      <c r="P13" s="217">
        <f>SUM(P4:P12)</f>
        <v>10020</v>
      </c>
      <c r="Q13" s="218">
        <f>SUM(Q4:Q12)</f>
        <v>7263</v>
      </c>
      <c r="R13" s="221"/>
      <c r="S13" s="58">
        <f>SUM(S4:S12)</f>
        <v>1408</v>
      </c>
    </row>
    <row r="14" spans="1:19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1361</v>
      </c>
      <c r="Q14" s="141"/>
    </row>
    <row r="15" spans="1:19" x14ac:dyDescent="0.45">
      <c r="A15" s="85"/>
      <c r="F15" s="84"/>
      <c r="G15" s="84"/>
      <c r="H15" s="135"/>
      <c r="J15" s="84"/>
      <c r="K15" s="135"/>
      <c r="L15" s="84" t="s">
        <v>1513</v>
      </c>
      <c r="M15" s="84" t="s">
        <v>1488</v>
      </c>
      <c r="N15" s="84" t="s">
        <v>1514</v>
      </c>
      <c r="O15" s="135">
        <v>20352</v>
      </c>
      <c r="Q15" s="84"/>
    </row>
    <row r="16" spans="1:19" x14ac:dyDescent="0.45">
      <c r="A16" s="85"/>
      <c r="F16" s="84"/>
      <c r="G16" s="84"/>
      <c r="H16" s="135"/>
      <c r="J16" s="84"/>
      <c r="K16" s="135"/>
      <c r="M16" s="84"/>
      <c r="N16" s="84" t="s">
        <v>1448</v>
      </c>
      <c r="Q16" s="84" t="s">
        <v>1447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2019-01-02T00:28:15Z</dcterms:modified>
</cp:coreProperties>
</file>