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P24" i="8" l="1"/>
  <c r="P20" i="8"/>
  <c r="P21" i="8"/>
  <c r="P22" i="8"/>
  <c r="P23" i="8"/>
  <c r="P19" i="8"/>
  <c r="O24" i="8" l="1"/>
  <c r="O19" i="8"/>
  <c r="O22" i="8"/>
  <c r="O21" i="8"/>
  <c r="O20" i="8"/>
  <c r="O23" i="8"/>
  <c r="M19" i="8"/>
  <c r="O17" i="8"/>
  <c r="L17" i="8"/>
  <c r="C40" i="11" l="1"/>
  <c r="O14" i="8" l="1"/>
  <c r="M232" i="4" l="1"/>
  <c r="L232" i="4"/>
  <c r="K232" i="4"/>
  <c r="J232" i="4"/>
  <c r="I232" i="4"/>
  <c r="H232" i="4"/>
  <c r="G232" i="4"/>
  <c r="F232" i="4"/>
  <c r="E232" i="4"/>
  <c r="N232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2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<sst xmlns="http://schemas.openxmlformats.org/spreadsheetml/2006/main" count="2894" uniqueCount="2617">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</sst>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7" t="s">
        <v>9</v>
      </c>
      <c r="F2" s="278"/>
      <c r="G2" s="278"/>
      <c r="H2" s="27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2513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2504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2582</v>
      </c>
      <c r="R133" t="s">
        <v>2580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2581</v>
      </c>
    </row>
    <row r="135" spans="1:20" ht="20.25" customHeight="1" x14ac:dyDescent="0.45">
      <c r="B135" t="s">
        <v>1507</v>
      </c>
      <c r="D135" s="44" t="s">
        <v>2587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2586</v>
      </c>
      <c r="S135" t="s">
        <v>2588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0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1915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2308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2556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1881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2514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2291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1629</v>
      </c>
    </row>
    <row r="70" spans="1:19" x14ac:dyDescent="0.45">
      <c r="A70">
        <v>190122</v>
      </c>
      <c r="B70" s="41" t="s">
        <v>1625</v>
      </c>
      <c r="C70" s="55" t="s">
        <v>1626</v>
      </c>
      <c r="D70" s="55" t="s">
        <v>1627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1746</v>
      </c>
    </row>
    <row r="71" spans="1:19" x14ac:dyDescent="0.45">
      <c r="B71" s="41">
        <v>641</v>
      </c>
      <c r="D71" s="55" t="s">
        <v>1628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1747</v>
      </c>
    </row>
    <row r="72" spans="1:19" x14ac:dyDescent="0.45">
      <c r="A72">
        <v>190124</v>
      </c>
      <c r="B72" s="41" t="s">
        <v>1630</v>
      </c>
      <c r="C72" s="55" t="s">
        <v>1631</v>
      </c>
      <c r="D72" s="55" t="s">
        <v>1632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1633</v>
      </c>
    </row>
    <row r="73" spans="1:19" x14ac:dyDescent="0.45">
      <c r="A73">
        <v>190214</v>
      </c>
      <c r="B73" s="41">
        <v>658</v>
      </c>
      <c r="C73" s="55" t="s">
        <v>1744</v>
      </c>
      <c r="D73" s="55" t="s">
        <v>1745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1758</v>
      </c>
    </row>
    <row r="74" spans="1:19" x14ac:dyDescent="0.45">
      <c r="A74">
        <v>190228</v>
      </c>
      <c r="B74" s="41">
        <v>659</v>
      </c>
      <c r="C74" s="55" t="s">
        <v>1949</v>
      </c>
      <c r="D74" s="55" t="s">
        <v>1814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2290</v>
      </c>
    </row>
    <row r="75" spans="1:19" x14ac:dyDescent="0.45">
      <c r="A75">
        <v>190312</v>
      </c>
      <c r="B75" s="41" t="s">
        <v>1847</v>
      </c>
      <c r="C75" s="55" t="s">
        <v>1843</v>
      </c>
      <c r="D75" s="55" t="s">
        <v>1849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1845</v>
      </c>
    </row>
    <row r="76" spans="1:19" x14ac:dyDescent="0.45">
      <c r="B76" s="41">
        <v>663</v>
      </c>
      <c r="C76" s="55" t="s">
        <v>1848</v>
      </c>
      <c r="D76" s="55" t="s">
        <v>1844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1876</v>
      </c>
    </row>
    <row r="77" spans="1:19" x14ac:dyDescent="0.45">
      <c r="A77">
        <v>190316</v>
      </c>
      <c r="B77" s="41">
        <v>664</v>
      </c>
      <c r="C77" s="55" t="s">
        <v>1863</v>
      </c>
      <c r="D77" s="55" t="s">
        <v>1862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1875</v>
      </c>
    </row>
    <row r="78" spans="1:19" x14ac:dyDescent="0.45">
      <c r="A78">
        <v>190319</v>
      </c>
      <c r="B78" s="41">
        <v>665</v>
      </c>
      <c r="C78" s="55" t="s">
        <v>1868</v>
      </c>
      <c r="D78" s="55" t="s">
        <v>1869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1877</v>
      </c>
      <c r="S78" s="41" t="s">
        <v>1950</v>
      </c>
    </row>
    <row r="79" spans="1:19" x14ac:dyDescent="0.45">
      <c r="A79">
        <v>190326</v>
      </c>
      <c r="B79" s="41" t="s">
        <v>2092</v>
      </c>
      <c r="D79" s="55" t="s">
        <v>2086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2087</v>
      </c>
    </row>
    <row r="80" spans="1:19" x14ac:dyDescent="0.45">
      <c r="A80">
        <v>190326</v>
      </c>
      <c r="B80" s="41">
        <v>671</v>
      </c>
      <c r="C80" s="55" t="s">
        <v>1900</v>
      </c>
      <c r="D80" s="55" t="s">
        <v>1901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2009</v>
      </c>
    </row>
    <row r="81" spans="1:21" x14ac:dyDescent="0.45">
      <c r="A81">
        <v>190331</v>
      </c>
      <c r="B81" s="41">
        <v>672</v>
      </c>
      <c r="C81" s="55" t="s">
        <v>1938</v>
      </c>
      <c r="D81" s="55" t="s">
        <v>1939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1940</v>
      </c>
    </row>
    <row r="82" spans="1:21" x14ac:dyDescent="0.45">
      <c r="A82">
        <v>190402</v>
      </c>
      <c r="B82" s="41">
        <v>673</v>
      </c>
      <c r="C82" s="55" t="s">
        <v>1945</v>
      </c>
      <c r="D82" s="55" t="s">
        <v>1946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1952</v>
      </c>
    </row>
    <row r="83" spans="1:21" x14ac:dyDescent="0.45">
      <c r="A83">
        <v>190403</v>
      </c>
      <c r="B83" s="41" t="s">
        <v>1956</v>
      </c>
      <c r="D83" s="55" t="s">
        <v>1959</v>
      </c>
      <c r="H83" s="72"/>
      <c r="L83" s="41">
        <v>1</v>
      </c>
      <c r="O83" s="72">
        <v>15</v>
      </c>
      <c r="S83" s="41" t="s">
        <v>1957</v>
      </c>
    </row>
    <row r="84" spans="1:21" x14ac:dyDescent="0.45">
      <c r="A84">
        <v>190410</v>
      </c>
      <c r="B84" s="41">
        <v>674</v>
      </c>
      <c r="C84" s="55" t="s">
        <v>1970</v>
      </c>
      <c r="D84" s="55" t="s">
        <v>1971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2010</v>
      </c>
    </row>
    <row r="85" spans="1:21" x14ac:dyDescent="0.45">
      <c r="A85">
        <v>190423</v>
      </c>
      <c r="B85" s="41">
        <v>675</v>
      </c>
      <c r="C85" s="55" t="s">
        <v>2013</v>
      </c>
      <c r="D85" s="55" t="s">
        <v>2014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2015</v>
      </c>
    </row>
    <row r="86" spans="1:21" x14ac:dyDescent="0.45">
      <c r="A86">
        <v>190502</v>
      </c>
      <c r="B86" s="41" t="s">
        <v>2073</v>
      </c>
      <c r="C86" s="55" t="s">
        <v>2074</v>
      </c>
      <c r="D86" s="55" t="s">
        <v>2075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2091</v>
      </c>
    </row>
    <row r="87" spans="1:21" x14ac:dyDescent="0.45">
      <c r="A87">
        <v>190508</v>
      </c>
      <c r="B87" s="41" t="s">
        <v>2095</v>
      </c>
      <c r="C87" s="55" t="s">
        <v>2096</v>
      </c>
      <c r="D87" s="55" t="s">
        <v>2097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2102</v>
      </c>
    </row>
    <row r="88" spans="1:21" x14ac:dyDescent="0.45">
      <c r="A88">
        <v>190429</v>
      </c>
      <c r="C88" s="55" t="s">
        <v>2098</v>
      </c>
      <c r="D88" s="55" t="s">
        <v>2099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2100</v>
      </c>
    </row>
    <row r="89" spans="1:21" x14ac:dyDescent="0.45">
      <c r="A89">
        <v>190509</v>
      </c>
      <c r="B89" s="41">
        <v>682</v>
      </c>
      <c r="C89" s="55" t="s">
        <v>2115</v>
      </c>
      <c r="D89" s="55" t="s">
        <v>2116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2141</v>
      </c>
    </row>
    <row r="90" spans="1:21" x14ac:dyDescent="0.45">
      <c r="B90" s="41">
        <v>683</v>
      </c>
      <c r="D90" s="55" t="s">
        <v>2120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2140</v>
      </c>
    </row>
    <row r="91" spans="1:21" x14ac:dyDescent="0.45">
      <c r="A91">
        <v>190514</v>
      </c>
      <c r="B91" s="41">
        <v>684</v>
      </c>
      <c r="C91" s="55" t="s">
        <v>2125</v>
      </c>
      <c r="D91" s="55" t="s">
        <v>2126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2158</v>
      </c>
    </row>
    <row r="92" spans="1:21" x14ac:dyDescent="0.45">
      <c r="A92">
        <v>190509</v>
      </c>
      <c r="B92" s="41">
        <v>685</v>
      </c>
      <c r="D92" s="55" t="s">
        <v>2127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2139</v>
      </c>
    </row>
    <row r="93" spans="1:21" x14ac:dyDescent="0.45">
      <c r="A93">
        <v>190520</v>
      </c>
      <c r="B93" s="41">
        <v>686</v>
      </c>
      <c r="C93" s="55" t="s">
        <v>2212</v>
      </c>
      <c r="D93" s="55" t="s">
        <v>2211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2273</v>
      </c>
    </row>
    <row r="94" spans="1:21" x14ac:dyDescent="0.45">
      <c r="A94">
        <v>190521</v>
      </c>
      <c r="B94" s="41">
        <v>687</v>
      </c>
      <c r="C94" s="55" t="s">
        <v>2238</v>
      </c>
      <c r="D94" s="55" t="s">
        <v>2239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2243</v>
      </c>
      <c r="S94" s="41" t="s">
        <v>2326</v>
      </c>
      <c r="U94" t="s">
        <v>2244</v>
      </c>
    </row>
    <row r="95" spans="1:21" x14ac:dyDescent="0.45">
      <c r="B95" s="41">
        <v>688</v>
      </c>
      <c r="C95" s="55" t="s">
        <v>2238</v>
      </c>
      <c r="D95" s="55" t="s">
        <v>2240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2330</v>
      </c>
    </row>
    <row r="96" spans="1:21" x14ac:dyDescent="0.45">
      <c r="B96" s="41" t="s">
        <v>2241</v>
      </c>
      <c r="C96" s="55" t="s">
        <v>2327</v>
      </c>
      <c r="D96" s="55" t="s">
        <v>2242</v>
      </c>
      <c r="H96" s="72"/>
      <c r="L96" s="41">
        <v>1</v>
      </c>
      <c r="O96" s="72">
        <v>15</v>
      </c>
      <c r="S96" s="41" t="s">
        <v>2331</v>
      </c>
    </row>
    <row r="97" spans="1:19" x14ac:dyDescent="0.45">
      <c r="C97" s="55" t="s">
        <v>2327</v>
      </c>
      <c r="D97" s="55" t="s">
        <v>2274</v>
      </c>
      <c r="H97" s="72"/>
      <c r="M97">
        <v>1</v>
      </c>
      <c r="O97" s="72">
        <v>8</v>
      </c>
      <c r="S97" s="41" t="s">
        <v>2275</v>
      </c>
    </row>
    <row r="98" spans="1:19" x14ac:dyDescent="0.45">
      <c r="A98">
        <v>190524</v>
      </c>
      <c r="B98" s="41" t="s">
        <v>2305</v>
      </c>
      <c r="C98" s="55" t="s">
        <v>2306</v>
      </c>
      <c r="D98" s="55" t="s">
        <v>2307</v>
      </c>
      <c r="H98" s="72"/>
      <c r="L98" s="41">
        <v>1</v>
      </c>
      <c r="O98" s="72">
        <v>15</v>
      </c>
      <c r="S98" s="41" t="s">
        <v>2309</v>
      </c>
    </row>
    <row r="99" spans="1:19" x14ac:dyDescent="0.45">
      <c r="A99">
        <v>190527</v>
      </c>
      <c r="B99" s="41">
        <v>689</v>
      </c>
      <c r="C99" s="55" t="s">
        <v>2328</v>
      </c>
      <c r="D99" s="55" t="s">
        <v>2329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2439</v>
      </c>
    </row>
    <row r="100" spans="1:19" x14ac:dyDescent="0.45">
      <c r="A100">
        <v>190530</v>
      </c>
      <c r="B100" s="41" t="s">
        <v>2367</v>
      </c>
      <c r="D100" s="55" t="s">
        <v>2368</v>
      </c>
      <c r="H100" s="72"/>
      <c r="L100" s="41">
        <v>1</v>
      </c>
      <c r="O100" s="72">
        <v>15</v>
      </c>
      <c r="S100" s="41" t="s">
        <v>2431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0" t="s">
        <v>141</v>
      </c>
      <c r="Q2" s="28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2310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2577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2348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2563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2562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2414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2583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2517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2484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2480</v>
      </c>
      <c r="S96" t="s">
        <v>2461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2399</v>
      </c>
      <c r="R97" s="132" t="s">
        <v>2393</v>
      </c>
      <c r="U97" t="s">
        <v>2396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2490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2491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2519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1943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2463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2462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2464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2515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1644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1645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1643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1620</v>
      </c>
      <c r="C190" s="90" t="s">
        <v>1621</v>
      </c>
      <c r="D190" s="85" t="s">
        <v>1622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1624</v>
      </c>
      <c r="R190" t="s">
        <v>1623</v>
      </c>
    </row>
    <row r="191" spans="1:18" x14ac:dyDescent="0.45">
      <c r="A191">
        <v>190129</v>
      </c>
      <c r="B191" s="96">
        <v>2195</v>
      </c>
      <c r="D191" s="85" t="s">
        <v>1650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1716</v>
      </c>
    </row>
    <row r="192" spans="1:18" x14ac:dyDescent="0.45">
      <c r="A192">
        <v>190212</v>
      </c>
      <c r="B192" s="96">
        <v>2196</v>
      </c>
      <c r="C192" s="90" t="s">
        <v>1721</v>
      </c>
      <c r="D192" s="85" t="s">
        <v>1722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1723</v>
      </c>
    </row>
    <row r="193" spans="1:18" x14ac:dyDescent="0.45">
      <c r="A193">
        <v>190214</v>
      </c>
      <c r="B193" s="96" t="s">
        <v>1740</v>
      </c>
      <c r="C193" s="90" t="s">
        <v>1741</v>
      </c>
      <c r="D193" s="85" t="s">
        <v>1742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1757</v>
      </c>
    </row>
    <row r="194" spans="1:18" x14ac:dyDescent="0.45">
      <c r="A194">
        <v>190226</v>
      </c>
      <c r="B194" s="96" t="s">
        <v>1777</v>
      </c>
      <c r="C194" s="90" t="s">
        <v>1778</v>
      </c>
      <c r="D194" s="85" t="s">
        <v>1779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1813</v>
      </c>
    </row>
    <row r="195" spans="1:18" x14ac:dyDescent="0.45">
      <c r="A195">
        <v>190226</v>
      </c>
      <c r="B195" s="96" t="s">
        <v>1780</v>
      </c>
      <c r="C195" s="90" t="s">
        <v>1782</v>
      </c>
      <c r="D195" s="85" t="s">
        <v>1781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1783</v>
      </c>
    </row>
    <row r="196" spans="1:18" x14ac:dyDescent="0.45">
      <c r="A196">
        <v>190228</v>
      </c>
      <c r="B196" s="96" t="s">
        <v>1811</v>
      </c>
      <c r="D196" s="85" t="s">
        <v>1812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1850</v>
      </c>
    </row>
    <row r="197" spans="1:18" x14ac:dyDescent="0.45">
      <c r="A197">
        <v>190305</v>
      </c>
      <c r="B197" s="96" t="s">
        <v>1827</v>
      </c>
      <c r="D197" s="85" t="s">
        <v>1828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1846</v>
      </c>
    </row>
    <row r="198" spans="1:18" x14ac:dyDescent="0.45">
      <c r="A198">
        <v>100319</v>
      </c>
      <c r="B198" s="96" t="s">
        <v>1872</v>
      </c>
      <c r="C198" s="90" t="s">
        <v>1870</v>
      </c>
      <c r="D198" s="85" t="s">
        <v>1871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1933</v>
      </c>
    </row>
    <row r="199" spans="1:18" x14ac:dyDescent="0.45">
      <c r="A199">
        <v>190319</v>
      </c>
      <c r="B199" s="96">
        <v>2251</v>
      </c>
      <c r="C199" s="90" t="s">
        <v>1878</v>
      </c>
      <c r="D199" s="85" t="s">
        <v>1879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1880</v>
      </c>
    </row>
    <row r="200" spans="1:18" x14ac:dyDescent="0.45">
      <c r="A200">
        <v>190328</v>
      </c>
      <c r="B200" s="96">
        <v>2252</v>
      </c>
      <c r="C200" s="90" t="s">
        <v>1930</v>
      </c>
      <c r="D200" s="85" t="s">
        <v>1931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1954</v>
      </c>
    </row>
    <row r="201" spans="1:18" x14ac:dyDescent="0.45">
      <c r="A201">
        <v>190401</v>
      </c>
      <c r="B201" s="96">
        <v>2253</v>
      </c>
      <c r="D201" s="85" t="s">
        <v>1944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1958</v>
      </c>
    </row>
    <row r="202" spans="1:18" x14ac:dyDescent="0.45">
      <c r="A202">
        <v>190412</v>
      </c>
      <c r="B202" s="96" t="s">
        <v>1993</v>
      </c>
      <c r="D202" s="85" t="s">
        <v>1994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2008</v>
      </c>
    </row>
    <row r="203" spans="1:18" x14ac:dyDescent="0.45">
      <c r="A203">
        <v>190430</v>
      </c>
      <c r="B203" s="96" t="s">
        <v>2033</v>
      </c>
      <c r="C203" s="234" t="s">
        <v>2034</v>
      </c>
      <c r="D203" s="245" t="s">
        <v>2035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2036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2037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2038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2039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2040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2041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2042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2043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2044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2045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2046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2047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2049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2050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2051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2069</v>
      </c>
    </row>
    <row r="221" spans="1:18" x14ac:dyDescent="0.45">
      <c r="A221">
        <v>190430</v>
      </c>
      <c r="B221" s="96">
        <v>2294</v>
      </c>
      <c r="D221" s="85" t="s">
        <v>2061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2068</v>
      </c>
    </row>
    <row r="222" spans="1:18" x14ac:dyDescent="0.45">
      <c r="A222">
        <v>190516</v>
      </c>
      <c r="D222" s="85" t="s">
        <v>2167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2168</v>
      </c>
    </row>
    <row r="223" spans="1:18" x14ac:dyDescent="0.45">
      <c r="A223">
        <v>190517</v>
      </c>
      <c r="B223" s="96">
        <v>2295</v>
      </c>
      <c r="C223" s="90" t="s">
        <v>2190</v>
      </c>
      <c r="D223" s="85" t="s">
        <v>2191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2298</v>
      </c>
    </row>
    <row r="224" spans="1:18" x14ac:dyDescent="0.45">
      <c r="B224" s="96">
        <v>2296</v>
      </c>
      <c r="D224" s="85" t="s">
        <v>2192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2299</v>
      </c>
    </row>
    <row r="225" spans="1:18" x14ac:dyDescent="0.45">
      <c r="B225" s="96">
        <v>2297</v>
      </c>
      <c r="D225" s="85" t="s">
        <v>2193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2300</v>
      </c>
    </row>
    <row r="226" spans="1:18" x14ac:dyDescent="0.45">
      <c r="B226" s="96">
        <v>2298</v>
      </c>
      <c r="D226" s="85" t="s">
        <v>2194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2301</v>
      </c>
    </row>
    <row r="227" spans="1:18" x14ac:dyDescent="0.45">
      <c r="A227">
        <v>190522</v>
      </c>
      <c r="B227" s="96" t="s">
        <v>2288</v>
      </c>
      <c r="D227" s="85" t="s">
        <v>2289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2302</v>
      </c>
    </row>
    <row r="228" spans="1:18" x14ac:dyDescent="0.45">
      <c r="A228">
        <v>190527</v>
      </c>
      <c r="B228" s="96" t="s">
        <v>2312</v>
      </c>
      <c r="D228" s="85" t="s">
        <v>2313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2347</v>
      </c>
    </row>
    <row r="229" spans="1:18" x14ac:dyDescent="0.45">
      <c r="A229">
        <v>190605</v>
      </c>
      <c r="B229" s="96" t="s">
        <v>2403</v>
      </c>
      <c r="C229" s="90" t="s">
        <v>2404</v>
      </c>
      <c r="D229" s="85" t="s">
        <v>2405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2406</v>
      </c>
    </row>
    <row r="230" spans="1:18" x14ac:dyDescent="0.45">
      <c r="A230">
        <v>190623</v>
      </c>
      <c r="B230" s="96" t="s">
        <v>2455</v>
      </c>
      <c r="C230" s="90" t="s">
        <v>2456</v>
      </c>
      <c r="D230" s="85" t="s">
        <v>2457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2458</v>
      </c>
    </row>
    <row r="231" spans="1:18" x14ac:dyDescent="0.45">
      <c r="A231">
        <v>190625</v>
      </c>
      <c r="B231" s="96" t="s">
        <v>2465</v>
      </c>
      <c r="C231" s="90" t="s">
        <v>2466</v>
      </c>
      <c r="D231" s="85" t="s">
        <v>2467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2468</v>
      </c>
    </row>
    <row r="232" spans="1:18" x14ac:dyDescent="0.45">
      <c r="A232">
        <v>190625</v>
      </c>
      <c r="B232" s="96" t="s">
        <v>2469</v>
      </c>
      <c r="D232" s="85" t="s">
        <v>2470</v>
      </c>
      <c r="F232" s="72"/>
      <c r="H232" s="72"/>
      <c r="J232" s="72"/>
      <c r="K232" s="72"/>
      <c r="M232" s="72">
        <v>1</v>
      </c>
      <c r="N232" s="72">
        <v>8</v>
      </c>
      <c r="R232" t="s">
        <v>2471</v>
      </c>
    </row>
    <row r="233" spans="1:18" x14ac:dyDescent="0.45">
      <c r="A233">
        <v>190625</v>
      </c>
      <c r="B233" s="96" t="s">
        <v>2469</v>
      </c>
      <c r="D233" s="85" t="s">
        <v>2472</v>
      </c>
      <c r="F233" s="72"/>
      <c r="H233" s="72"/>
      <c r="J233" s="72"/>
      <c r="K233" s="72"/>
      <c r="M233" s="72">
        <v>1</v>
      </c>
      <c r="N233" s="72">
        <v>8</v>
      </c>
      <c r="R233" t="s">
        <v>2473</v>
      </c>
    </row>
    <row r="234" spans="1:18" x14ac:dyDescent="0.45">
      <c r="A234">
        <v>190627</v>
      </c>
      <c r="B234" s="96" t="s">
        <v>2486</v>
      </c>
      <c r="C234" s="90" t="s">
        <v>2487</v>
      </c>
      <c r="D234" s="85" t="s">
        <v>2488</v>
      </c>
      <c r="F234" s="72"/>
      <c r="H234" s="72"/>
      <c r="J234" s="72"/>
      <c r="K234" s="72"/>
      <c r="M234" s="72">
        <v>3</v>
      </c>
      <c r="N234" s="72">
        <v>24</v>
      </c>
      <c r="R234" t="s">
        <v>2489</v>
      </c>
    </row>
    <row r="235" spans="1:18" x14ac:dyDescent="0.45">
      <c r="A235">
        <v>100707</v>
      </c>
      <c r="B235" s="96" t="s">
        <v>2566</v>
      </c>
      <c r="C235" s="90" t="s">
        <v>2567</v>
      </c>
      <c r="D235" s="85" t="s">
        <v>2568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2569</v>
      </c>
    </row>
    <row r="236" spans="1:18" x14ac:dyDescent="0.45">
      <c r="D236" s="85"/>
      <c r="F236" s="72"/>
      <c r="G236" t="s">
        <v>2402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2518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2" t="s">
        <v>34</v>
      </c>
      <c r="R2" s="28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1914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1913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1809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1810</v>
      </c>
      <c r="T18" t="s">
        <v>1808</v>
      </c>
    </row>
    <row r="19" spans="1:20" x14ac:dyDescent="0.45">
      <c r="A19">
        <v>190306</v>
      </c>
      <c r="C19" s="41" t="s">
        <v>2332</v>
      </c>
      <c r="M19">
        <v>4</v>
      </c>
      <c r="N19">
        <v>1</v>
      </c>
      <c r="O19">
        <v>36</v>
      </c>
      <c r="S19" t="s">
        <v>2333</v>
      </c>
    </row>
    <row r="20" spans="1:20" x14ac:dyDescent="0.45">
      <c r="A20">
        <v>190319</v>
      </c>
      <c r="B20" s="55" t="s">
        <v>1864</v>
      </c>
      <c r="C20" s="41" t="s">
        <v>1865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1866</v>
      </c>
    </row>
    <row r="21" spans="1:20" x14ac:dyDescent="0.45">
      <c r="A21">
        <v>190507</v>
      </c>
      <c r="B21" s="55" t="s">
        <v>2108</v>
      </c>
      <c r="M21">
        <v>4</v>
      </c>
      <c r="O21">
        <v>32</v>
      </c>
      <c r="P21" s="73">
        <v>32</v>
      </c>
      <c r="S21" t="s">
        <v>2107</v>
      </c>
    </row>
    <row r="22" spans="1:20" x14ac:dyDescent="0.45">
      <c r="A22">
        <v>190511</v>
      </c>
      <c r="B22" s="55">
        <v>334</v>
      </c>
      <c r="D22" s="55" t="s">
        <v>2113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2114</v>
      </c>
    </row>
    <row r="23" spans="1:20" x14ac:dyDescent="0.45">
      <c r="A23">
        <v>190716</v>
      </c>
      <c r="B23" s="55" t="s">
        <v>2615</v>
      </c>
      <c r="C23" s="41" t="s">
        <v>2616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2" t="s">
        <v>34</v>
      </c>
      <c r="Q2" s="28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2079</v>
      </c>
      <c r="T27" t="s">
        <v>2323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1634</v>
      </c>
      <c r="C39" t="s">
        <v>1635</v>
      </c>
      <c r="D39" t="s">
        <v>1636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1896</v>
      </c>
    </row>
    <row r="40" spans="1:18" x14ac:dyDescent="0.45">
      <c r="A40">
        <v>190214</v>
      </c>
      <c r="B40" t="s">
        <v>1749</v>
      </c>
      <c r="C40" t="s">
        <v>1748</v>
      </c>
      <c r="D40" t="s">
        <v>1751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1750</v>
      </c>
    </row>
    <row r="41" spans="1:18" x14ac:dyDescent="0.45">
      <c r="A41">
        <v>190222</v>
      </c>
      <c r="B41" t="s">
        <v>1767</v>
      </c>
      <c r="C41" t="s">
        <v>1768</v>
      </c>
      <c r="D41" t="s">
        <v>1769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1789</v>
      </c>
      <c r="R41" s="132">
        <v>43518</v>
      </c>
    </row>
    <row r="42" spans="1:18" x14ac:dyDescent="0.45">
      <c r="C42" t="s">
        <v>1768</v>
      </c>
      <c r="D42" t="s">
        <v>1770</v>
      </c>
      <c r="M42">
        <v>1</v>
      </c>
      <c r="N42">
        <v>8</v>
      </c>
      <c r="O42" t="s">
        <v>1789</v>
      </c>
      <c r="R42" t="s">
        <v>1774</v>
      </c>
    </row>
    <row r="43" spans="1:18" x14ac:dyDescent="0.45">
      <c r="A43">
        <v>190305</v>
      </c>
      <c r="B43" t="s">
        <v>1824</v>
      </c>
      <c r="C43" t="s">
        <v>1825</v>
      </c>
      <c r="D43" t="s">
        <v>1826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1874</v>
      </c>
    </row>
    <row r="44" spans="1:18" x14ac:dyDescent="0.45">
      <c r="A44">
        <v>190314</v>
      </c>
      <c r="B44">
        <v>203</v>
      </c>
      <c r="C44" t="s">
        <v>1860</v>
      </c>
      <c r="D44" t="s">
        <v>1859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1921</v>
      </c>
    </row>
    <row r="45" spans="1:18" x14ac:dyDescent="0.45">
      <c r="A45">
        <v>190315</v>
      </c>
      <c r="B45">
        <v>204</v>
      </c>
      <c r="C45" t="s">
        <v>1861</v>
      </c>
      <c r="D45" t="s">
        <v>1867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1873</v>
      </c>
    </row>
    <row r="46" spans="1:18" x14ac:dyDescent="0.45">
      <c r="A46">
        <v>190326</v>
      </c>
      <c r="B46" t="s">
        <v>1897</v>
      </c>
      <c r="C46" t="s">
        <v>1898</v>
      </c>
      <c r="D46" t="s">
        <v>1899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1932</v>
      </c>
    </row>
    <row r="47" spans="1:18" x14ac:dyDescent="0.45">
      <c r="A47">
        <v>190328</v>
      </c>
      <c r="B47" t="s">
        <v>1917</v>
      </c>
      <c r="C47" t="s">
        <v>1918</v>
      </c>
      <c r="D47" t="s">
        <v>1919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1920</v>
      </c>
    </row>
    <row r="48" spans="1:18" x14ac:dyDescent="0.45">
      <c r="A48">
        <v>190328</v>
      </c>
      <c r="B48" t="s">
        <v>1923</v>
      </c>
      <c r="C48" t="s">
        <v>1924</v>
      </c>
      <c r="D48" t="s">
        <v>1925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1953</v>
      </c>
    </row>
    <row r="49" spans="1:18" x14ac:dyDescent="0.45">
      <c r="A49">
        <v>190328</v>
      </c>
      <c r="B49" t="s">
        <v>1929</v>
      </c>
      <c r="C49" t="s">
        <v>1926</v>
      </c>
      <c r="D49" t="s">
        <v>1927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1928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1960</v>
      </c>
      <c r="D51" t="s">
        <v>1961</v>
      </c>
      <c r="E51">
        <v>2</v>
      </c>
      <c r="H51">
        <v>2</v>
      </c>
      <c r="I51">
        <v>2</v>
      </c>
      <c r="K51">
        <v>4</v>
      </c>
      <c r="R51" t="s">
        <v>1962</v>
      </c>
    </row>
    <row r="52" spans="1:18" x14ac:dyDescent="0.45">
      <c r="A52">
        <v>190416</v>
      </c>
      <c r="B52" t="s">
        <v>1987</v>
      </c>
      <c r="C52" t="s">
        <v>1988</v>
      </c>
      <c r="D52" t="s">
        <v>1989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2007</v>
      </c>
    </row>
    <row r="53" spans="1:18" x14ac:dyDescent="0.45">
      <c r="A53">
        <v>190416</v>
      </c>
      <c r="B53" t="s">
        <v>1990</v>
      </c>
      <c r="C53" t="s">
        <v>1991</v>
      </c>
      <c r="D53" t="s">
        <v>1992</v>
      </c>
      <c r="E53">
        <v>20</v>
      </c>
      <c r="H53">
        <v>20</v>
      </c>
      <c r="I53">
        <v>20</v>
      </c>
      <c r="K53">
        <v>40</v>
      </c>
      <c r="R53" t="s">
        <v>2005</v>
      </c>
    </row>
    <row r="54" spans="1:18" x14ac:dyDescent="0.45">
      <c r="A54">
        <v>190423</v>
      </c>
      <c r="B54">
        <v>240</v>
      </c>
      <c r="C54" t="s">
        <v>2002</v>
      </c>
      <c r="D54" t="s">
        <v>2003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2346</v>
      </c>
    </row>
    <row r="55" spans="1:18" x14ac:dyDescent="0.45">
      <c r="A55">
        <v>190423</v>
      </c>
      <c r="B55">
        <v>241</v>
      </c>
      <c r="C55" t="s">
        <v>2002</v>
      </c>
      <c r="D55" t="s">
        <v>2004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2011</v>
      </c>
      <c r="D56" t="s">
        <v>2012</v>
      </c>
      <c r="F56">
        <v>1</v>
      </c>
      <c r="H56">
        <v>1</v>
      </c>
      <c r="I56">
        <v>1</v>
      </c>
      <c r="K56">
        <v>2</v>
      </c>
      <c r="R56" t="s">
        <v>2164</v>
      </c>
    </row>
    <row r="57" spans="1:18" x14ac:dyDescent="0.45">
      <c r="A57">
        <v>190430</v>
      </c>
      <c r="B57">
        <v>243</v>
      </c>
      <c r="C57" t="s">
        <v>2017</v>
      </c>
      <c r="D57" t="s">
        <v>2018</v>
      </c>
      <c r="E57">
        <v>3</v>
      </c>
      <c r="H57">
        <v>3</v>
      </c>
      <c r="I57">
        <v>3</v>
      </c>
      <c r="K57">
        <v>6</v>
      </c>
      <c r="R57" t="s">
        <v>2019</v>
      </c>
    </row>
    <row r="58" spans="1:18" x14ac:dyDescent="0.45">
      <c r="B58">
        <v>244</v>
      </c>
      <c r="D58" t="s">
        <v>2020</v>
      </c>
      <c r="E58">
        <v>1</v>
      </c>
      <c r="H58">
        <v>1</v>
      </c>
      <c r="I58">
        <v>1</v>
      </c>
      <c r="K58">
        <v>2</v>
      </c>
      <c r="R58" t="s">
        <v>2021</v>
      </c>
    </row>
    <row r="59" spans="1:18" x14ac:dyDescent="0.45">
      <c r="B59" t="s">
        <v>2022</v>
      </c>
      <c r="D59" t="s">
        <v>2023</v>
      </c>
      <c r="E59">
        <v>7</v>
      </c>
      <c r="H59">
        <v>7</v>
      </c>
      <c r="I59">
        <v>7</v>
      </c>
      <c r="K59">
        <v>14</v>
      </c>
      <c r="R59" t="s">
        <v>2024</v>
      </c>
    </row>
    <row r="60" spans="1:18" x14ac:dyDescent="0.45">
      <c r="B60" t="s">
        <v>2025</v>
      </c>
      <c r="D60" t="s">
        <v>2026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2027</v>
      </c>
    </row>
    <row r="61" spans="1:18" x14ac:dyDescent="0.45">
      <c r="A61">
        <v>190502</v>
      </c>
      <c r="B61" t="s">
        <v>2064</v>
      </c>
      <c r="C61" t="s">
        <v>2062</v>
      </c>
      <c r="D61" t="s">
        <v>2063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2166</v>
      </c>
    </row>
    <row r="62" spans="1:18" x14ac:dyDescent="0.45">
      <c r="A62">
        <v>190521</v>
      </c>
      <c r="B62" t="s">
        <v>2245</v>
      </c>
      <c r="C62" t="s">
        <v>2246</v>
      </c>
      <c r="D62" t="s">
        <v>2247</v>
      </c>
      <c r="E62">
        <v>6</v>
      </c>
      <c r="H62">
        <v>6</v>
      </c>
      <c r="I62">
        <v>6</v>
      </c>
      <c r="K62">
        <v>12</v>
      </c>
      <c r="R62" t="s">
        <v>2380</v>
      </c>
    </row>
    <row r="63" spans="1:18" x14ac:dyDescent="0.45">
      <c r="B63" t="s">
        <v>2241</v>
      </c>
      <c r="C63" t="s">
        <v>2252</v>
      </c>
      <c r="D63" t="s">
        <v>2253</v>
      </c>
      <c r="L63">
        <v>1</v>
      </c>
      <c r="N63">
        <v>15</v>
      </c>
      <c r="R63" t="s">
        <v>2254</v>
      </c>
    </row>
    <row r="64" spans="1:18" x14ac:dyDescent="0.45">
      <c r="C64" t="s">
        <v>2252</v>
      </c>
      <c r="D64" t="s">
        <v>2255</v>
      </c>
      <c r="L64">
        <v>1</v>
      </c>
      <c r="N64">
        <v>15</v>
      </c>
      <c r="R64" t="s">
        <v>2254</v>
      </c>
    </row>
    <row r="65" spans="1:18" x14ac:dyDescent="0.45">
      <c r="D65" t="s">
        <v>2343</v>
      </c>
      <c r="L65">
        <v>1</v>
      </c>
      <c r="N65">
        <v>15</v>
      </c>
      <c r="R65" t="s">
        <v>2349</v>
      </c>
    </row>
    <row r="66" spans="1:18" x14ac:dyDescent="0.45">
      <c r="D66" t="s">
        <v>2260</v>
      </c>
      <c r="L66">
        <v>1</v>
      </c>
      <c r="N66">
        <v>15</v>
      </c>
      <c r="R66" t="s">
        <v>2261</v>
      </c>
    </row>
    <row r="67" spans="1:18" x14ac:dyDescent="0.45">
      <c r="A67">
        <v>190528</v>
      </c>
      <c r="B67">
        <v>263</v>
      </c>
      <c r="D67" t="s">
        <v>2334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2350</v>
      </c>
    </row>
    <row r="68" spans="1:18" x14ac:dyDescent="0.45">
      <c r="A68">
        <v>190530</v>
      </c>
      <c r="B68" t="s">
        <v>2371</v>
      </c>
      <c r="C68" t="s">
        <v>2372</v>
      </c>
      <c r="D68" t="s">
        <v>2373</v>
      </c>
      <c r="E68">
        <v>6</v>
      </c>
      <c r="H68">
        <v>6</v>
      </c>
      <c r="I68">
        <v>6</v>
      </c>
      <c r="K68">
        <v>12</v>
      </c>
      <c r="R68" t="s">
        <v>2374</v>
      </c>
    </row>
    <row r="69" spans="1:18" x14ac:dyDescent="0.45">
      <c r="A69">
        <v>190604</v>
      </c>
      <c r="B69" t="s">
        <v>2394</v>
      </c>
      <c r="C69" t="s">
        <v>2435</v>
      </c>
      <c r="D69" t="s">
        <v>2395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2436</v>
      </c>
    </row>
    <row r="70" spans="1:18" x14ac:dyDescent="0.45">
      <c r="A70">
        <v>190604</v>
      </c>
      <c r="B70" t="s">
        <v>2397</v>
      </c>
      <c r="C70" t="s">
        <v>2435</v>
      </c>
      <c r="D70" t="s">
        <v>2398</v>
      </c>
      <c r="E70">
        <v>4</v>
      </c>
      <c r="H70">
        <v>4</v>
      </c>
      <c r="I70">
        <v>4</v>
      </c>
      <c r="K70">
        <v>8</v>
      </c>
      <c r="R70" t="s">
        <v>2537</v>
      </c>
    </row>
    <row r="71" spans="1:18" x14ac:dyDescent="0.45">
      <c r="A71">
        <v>190629</v>
      </c>
      <c r="B71">
        <v>272</v>
      </c>
      <c r="C71" t="s">
        <v>2538</v>
      </c>
      <c r="D71" t="s">
        <v>2539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2540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B231" sqref="B23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2" t="s">
        <v>34</v>
      </c>
      <c r="Q2" s="28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2555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2507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2508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2407</v>
      </c>
      <c r="S13" t="s">
        <v>2408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2415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2485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2483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2509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2427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2516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2506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1296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1300</v>
      </c>
      <c r="T137" t="s">
        <v>1295</v>
      </c>
    </row>
    <row r="138" spans="1:20" x14ac:dyDescent="0.45">
      <c r="B138" s="41">
        <v>1013</v>
      </c>
      <c r="D138" s="55" t="s">
        <v>1288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1303</v>
      </c>
    </row>
    <row r="139" spans="1:20" x14ac:dyDescent="0.45">
      <c r="B139" s="41">
        <v>1014</v>
      </c>
      <c r="D139" s="55" t="s">
        <v>1308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1359</v>
      </c>
    </row>
    <row r="140" spans="1:20" x14ac:dyDescent="0.45">
      <c r="B140" s="41" t="s">
        <v>1372</v>
      </c>
      <c r="C140" s="55" t="s">
        <v>1453</v>
      </c>
      <c r="D140" s="55" t="s">
        <v>1311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1340</v>
      </c>
    </row>
    <row r="141" spans="1:20" x14ac:dyDescent="0.45">
      <c r="A141">
        <v>1811107</v>
      </c>
      <c r="B141" s="41" t="s">
        <v>1328</v>
      </c>
      <c r="C141" s="55" t="s">
        <v>1329</v>
      </c>
      <c r="D141" s="55" t="s">
        <v>1330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1412</v>
      </c>
    </row>
    <row r="142" spans="1:20" x14ac:dyDescent="0.45">
      <c r="A142">
        <v>181126</v>
      </c>
      <c r="B142" s="41" t="s">
        <v>1368</v>
      </c>
      <c r="C142" s="55" t="s">
        <v>1369</v>
      </c>
      <c r="D142" s="55" t="s">
        <v>1366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1365</v>
      </c>
      <c r="R142" t="s">
        <v>1384</v>
      </c>
    </row>
    <row r="143" spans="1:20" x14ac:dyDescent="0.45">
      <c r="B143" s="41" t="s">
        <v>1370</v>
      </c>
      <c r="C143" s="55" t="s">
        <v>1371</v>
      </c>
      <c r="D143" s="55" t="s">
        <v>1367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1382</v>
      </c>
    </row>
    <row r="144" spans="1:20" x14ac:dyDescent="0.45">
      <c r="A144">
        <v>181206</v>
      </c>
      <c r="D144" s="55" t="s">
        <v>1483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1484</v>
      </c>
    </row>
    <row r="145" spans="1:18" x14ac:dyDescent="0.45">
      <c r="A145">
        <v>181206</v>
      </c>
      <c r="C145" s="55" t="s">
        <v>1419</v>
      </c>
      <c r="D145" s="55" t="s">
        <v>1420</v>
      </c>
      <c r="F145" s="72"/>
      <c r="H145" s="72"/>
      <c r="L145" s="41">
        <v>1</v>
      </c>
      <c r="N145" s="58">
        <v>15</v>
      </c>
      <c r="R145" s="132" t="s">
        <v>1421</v>
      </c>
    </row>
    <row r="146" spans="1:18" x14ac:dyDescent="0.45">
      <c r="A146">
        <v>181221</v>
      </c>
      <c r="B146" s="41" t="s">
        <v>1450</v>
      </c>
      <c r="C146" s="55" t="s">
        <v>1451</v>
      </c>
      <c r="D146" s="55" t="s">
        <v>1452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1479</v>
      </c>
    </row>
    <row r="147" spans="1:18" x14ac:dyDescent="0.45">
      <c r="A147">
        <v>181227</v>
      </c>
      <c r="B147" s="41">
        <v>1066</v>
      </c>
      <c r="C147" s="55" t="s">
        <v>1462</v>
      </c>
      <c r="D147" s="55" t="s">
        <v>1463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1651</v>
      </c>
    </row>
    <row r="148" spans="1:18" x14ac:dyDescent="0.45">
      <c r="A148">
        <v>181228</v>
      </c>
      <c r="C148" s="55" t="s">
        <v>1470</v>
      </c>
      <c r="D148" s="55" t="s">
        <v>1471</v>
      </c>
      <c r="F148" s="72">
        <v>4</v>
      </c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190103</v>
      </c>
      <c r="B149" s="41" t="s">
        <v>1477</v>
      </c>
      <c r="D149" s="55" t="s">
        <v>1478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1482</v>
      </c>
    </row>
    <row r="150" spans="1:18" x14ac:dyDescent="0.45">
      <c r="B150" s="41" t="s">
        <v>1489</v>
      </c>
      <c r="C150" s="55" t="s">
        <v>1490</v>
      </c>
      <c r="D150" s="55" t="s">
        <v>1491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1492</v>
      </c>
    </row>
    <row r="151" spans="1:18" x14ac:dyDescent="0.45">
      <c r="A151">
        <v>190105</v>
      </c>
      <c r="B151" s="41" t="s">
        <v>1502</v>
      </c>
      <c r="C151" s="55" t="s">
        <v>1495</v>
      </c>
      <c r="D151" s="55" t="s">
        <v>1496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1500</v>
      </c>
    </row>
    <row r="152" spans="1:18" x14ac:dyDescent="0.45">
      <c r="A152">
        <v>190108</v>
      </c>
      <c r="B152" s="41">
        <v>1081</v>
      </c>
      <c r="D152" s="55" t="s">
        <v>1503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1646</v>
      </c>
    </row>
    <row r="153" spans="1:18" x14ac:dyDescent="0.45">
      <c r="A153">
        <v>190124</v>
      </c>
      <c r="B153" s="41" t="s">
        <v>1640</v>
      </c>
      <c r="D153" s="55" t="s">
        <v>1641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1642</v>
      </c>
    </row>
    <row r="154" spans="1:18" x14ac:dyDescent="0.45">
      <c r="A154">
        <v>190124</v>
      </c>
      <c r="B154" s="41" t="s">
        <v>1648</v>
      </c>
      <c r="D154" s="55" t="s">
        <v>1647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1649</v>
      </c>
    </row>
    <row r="155" spans="1:18" x14ac:dyDescent="0.45">
      <c r="A155">
        <v>190211</v>
      </c>
      <c r="B155" s="41" t="s">
        <v>1719</v>
      </c>
      <c r="C155" s="55" t="s">
        <v>1737</v>
      </c>
      <c r="D155" s="55" t="s">
        <v>1720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2511</v>
      </c>
    </row>
    <row r="156" spans="1:18" x14ac:dyDescent="0.45">
      <c r="A156">
        <v>190211</v>
      </c>
      <c r="B156" s="41" t="s">
        <v>1736</v>
      </c>
      <c r="C156" s="55" t="s">
        <v>1738</v>
      </c>
      <c r="D156" s="55" t="s">
        <v>2510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2505</v>
      </c>
    </row>
    <row r="157" spans="1:18" x14ac:dyDescent="0.45">
      <c r="A157">
        <v>190212</v>
      </c>
      <c r="B157" s="41" t="s">
        <v>1739</v>
      </c>
      <c r="C157" s="55" t="s">
        <v>1760</v>
      </c>
      <c r="D157" s="55" t="s">
        <v>1759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1761</v>
      </c>
    </row>
    <row r="158" spans="1:18" x14ac:dyDescent="0.45">
      <c r="A158">
        <v>190219</v>
      </c>
      <c r="B158" s="41">
        <v>1103</v>
      </c>
      <c r="C158" s="55" t="s">
        <v>1754</v>
      </c>
      <c r="D158" s="55" t="s">
        <v>1755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1756</v>
      </c>
    </row>
    <row r="159" spans="1:18" x14ac:dyDescent="0.45">
      <c r="A159">
        <v>190227</v>
      </c>
      <c r="B159" s="41" t="s">
        <v>1806</v>
      </c>
      <c r="D159" s="55" t="s">
        <v>1807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1815</v>
      </c>
    </row>
    <row r="160" spans="1:18" x14ac:dyDescent="0.45">
      <c r="A160">
        <v>190305</v>
      </c>
      <c r="B160" s="41" t="s">
        <v>1831</v>
      </c>
      <c r="C160" s="55" t="s">
        <v>1832</v>
      </c>
      <c r="D160" s="55" t="s">
        <v>1833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1836</v>
      </c>
    </row>
    <row r="161" spans="1:19" x14ac:dyDescent="0.45">
      <c r="A161">
        <v>190305</v>
      </c>
      <c r="B161" s="41">
        <v>1199</v>
      </c>
      <c r="C161" s="55" t="s">
        <v>1837</v>
      </c>
      <c r="D161" s="55" t="s">
        <v>1838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1937</v>
      </c>
    </row>
    <row r="162" spans="1:19" x14ac:dyDescent="0.45">
      <c r="A162">
        <v>190309</v>
      </c>
      <c r="B162" s="41">
        <v>1200</v>
      </c>
      <c r="C162" s="55" t="s">
        <v>1841</v>
      </c>
      <c r="D162" s="55" t="s">
        <v>1842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1858</v>
      </c>
    </row>
    <row r="163" spans="1:19" x14ac:dyDescent="0.45">
      <c r="A163">
        <v>190313</v>
      </c>
      <c r="B163" s="41" t="s">
        <v>1854</v>
      </c>
      <c r="C163" s="55" t="s">
        <v>1855</v>
      </c>
      <c r="D163" s="55" t="s">
        <v>1856</v>
      </c>
      <c r="F163" s="72"/>
      <c r="H163" s="72"/>
      <c r="L163" s="41">
        <v>3</v>
      </c>
      <c r="N163" s="58">
        <v>45</v>
      </c>
      <c r="R163" s="132" t="s">
        <v>1857</v>
      </c>
    </row>
    <row r="164" spans="1:19" x14ac:dyDescent="0.45">
      <c r="A164">
        <v>190325</v>
      </c>
      <c r="D164" s="55" t="s">
        <v>1885</v>
      </c>
      <c r="F164" s="72"/>
      <c r="H164" s="72"/>
      <c r="L164" s="41">
        <v>1</v>
      </c>
      <c r="N164" s="58">
        <v>15</v>
      </c>
      <c r="R164" s="132" t="s">
        <v>1916</v>
      </c>
    </row>
    <row r="165" spans="1:19" x14ac:dyDescent="0.45">
      <c r="A165">
        <v>190329</v>
      </c>
      <c r="B165" s="41" t="s">
        <v>1934</v>
      </c>
      <c r="C165" s="55" t="s">
        <v>1935</v>
      </c>
      <c r="D165" s="55" t="s">
        <v>1936</v>
      </c>
      <c r="F165" s="72"/>
      <c r="H165" s="72"/>
      <c r="L165" s="41">
        <v>1</v>
      </c>
      <c r="N165" s="58">
        <v>15</v>
      </c>
      <c r="R165" s="132" t="s">
        <v>1955</v>
      </c>
    </row>
    <row r="166" spans="1:19" x14ac:dyDescent="0.45">
      <c r="A166">
        <v>190330</v>
      </c>
      <c r="B166" s="41">
        <v>1201</v>
      </c>
      <c r="C166" s="55" t="s">
        <v>1941</v>
      </c>
      <c r="D166" s="55" t="s">
        <v>1942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1951</v>
      </c>
    </row>
    <row r="167" spans="1:19" x14ac:dyDescent="0.45">
      <c r="A167">
        <v>190402</v>
      </c>
      <c r="B167" s="41">
        <v>1202</v>
      </c>
      <c r="C167" s="55" t="s">
        <v>1947</v>
      </c>
      <c r="D167" s="55" t="s">
        <v>1948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2032</v>
      </c>
    </row>
    <row r="168" spans="1:19" x14ac:dyDescent="0.45">
      <c r="A168">
        <v>190411</v>
      </c>
      <c r="B168" s="41">
        <v>1203</v>
      </c>
      <c r="C168" s="55" t="s">
        <v>1972</v>
      </c>
      <c r="D168" s="55" t="s">
        <v>1973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1974</v>
      </c>
    </row>
    <row r="169" spans="1:19" x14ac:dyDescent="0.45">
      <c r="A169">
        <v>190416</v>
      </c>
      <c r="B169" s="41">
        <v>1204</v>
      </c>
      <c r="C169" s="55" t="s">
        <v>1979</v>
      </c>
      <c r="D169" s="55" t="s">
        <v>1980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1981</v>
      </c>
    </row>
    <row r="170" spans="1:19" x14ac:dyDescent="0.45">
      <c r="A170">
        <v>190416</v>
      </c>
      <c r="B170" s="41" t="s">
        <v>1983</v>
      </c>
      <c r="C170" s="55" t="s">
        <v>1979</v>
      </c>
      <c r="D170" s="55" t="s">
        <v>1982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2000</v>
      </c>
      <c r="S170" t="s">
        <v>2001</v>
      </c>
    </row>
    <row r="171" spans="1:19" x14ac:dyDescent="0.45">
      <c r="A171">
        <v>190416</v>
      </c>
      <c r="B171" s="41" t="s">
        <v>1984</v>
      </c>
      <c r="C171" s="55" t="s">
        <v>1979</v>
      </c>
      <c r="D171" s="55" t="s">
        <v>1985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2028</v>
      </c>
      <c r="C172" s="55" t="s">
        <v>1979</v>
      </c>
      <c r="D172" s="55" t="s">
        <v>1986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2029</v>
      </c>
      <c r="D173" s="55" t="s">
        <v>1999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2006</v>
      </c>
    </row>
    <row r="174" spans="1:19" x14ac:dyDescent="0.45">
      <c r="A174">
        <v>190429</v>
      </c>
      <c r="B174" s="41">
        <v>1216</v>
      </c>
      <c r="D174" s="55" t="s">
        <v>2016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2165</v>
      </c>
    </row>
    <row r="175" spans="1:19" x14ac:dyDescent="0.45">
      <c r="A175">
        <v>190430</v>
      </c>
      <c r="B175" s="41" t="s">
        <v>2030</v>
      </c>
      <c r="D175" s="55" t="s">
        <v>2031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2065</v>
      </c>
    </row>
    <row r="176" spans="1:19" x14ac:dyDescent="0.45">
      <c r="A176">
        <v>190430</v>
      </c>
      <c r="B176" s="41" t="s">
        <v>2052</v>
      </c>
      <c r="D176" s="55" t="s">
        <v>2053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2054</v>
      </c>
    </row>
    <row r="177" spans="1:19" x14ac:dyDescent="0.45">
      <c r="A177">
        <v>190430</v>
      </c>
      <c r="B177" s="41" t="s">
        <v>2055</v>
      </c>
      <c r="D177" s="55" t="s">
        <v>2056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2057</v>
      </c>
    </row>
    <row r="178" spans="1:19" x14ac:dyDescent="0.45">
      <c r="B178" s="41" t="s">
        <v>2058</v>
      </c>
      <c r="D178" s="55" t="s">
        <v>2059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2060</v>
      </c>
    </row>
    <row r="179" spans="1:19" x14ac:dyDescent="0.45">
      <c r="B179" s="41" t="s">
        <v>2070</v>
      </c>
      <c r="C179" s="55" t="s">
        <v>2071</v>
      </c>
      <c r="D179" s="55" t="s">
        <v>2072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2090</v>
      </c>
    </row>
    <row r="180" spans="1:19" x14ac:dyDescent="0.45">
      <c r="A180">
        <v>190506</v>
      </c>
      <c r="B180" s="41">
        <v>1247</v>
      </c>
      <c r="C180" s="55" t="s">
        <v>2076</v>
      </c>
      <c r="D180" s="55" t="s">
        <v>2077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2078</v>
      </c>
    </row>
    <row r="181" spans="1:19" x14ac:dyDescent="0.45">
      <c r="A181">
        <v>190507</v>
      </c>
      <c r="B181" s="41" t="s">
        <v>2088</v>
      </c>
      <c r="D181" s="55" t="s">
        <v>2089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2137</v>
      </c>
    </row>
    <row r="182" spans="1:19" x14ac:dyDescent="0.45">
      <c r="A182">
        <v>190509</v>
      </c>
      <c r="B182" s="41">
        <v>1251</v>
      </c>
      <c r="C182" s="55" t="s">
        <v>2103</v>
      </c>
      <c r="D182" s="55" t="s">
        <v>2106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2132</v>
      </c>
      <c r="S182" t="s">
        <v>2104</v>
      </c>
    </row>
    <row r="183" spans="1:19" x14ac:dyDescent="0.45">
      <c r="B183" s="41">
        <v>1252</v>
      </c>
      <c r="C183" s="55" t="s">
        <v>2103</v>
      </c>
      <c r="D183" s="55" t="s">
        <v>2105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2134</v>
      </c>
    </row>
    <row r="184" spans="1:19" x14ac:dyDescent="0.45">
      <c r="B184" s="41" t="s">
        <v>2118</v>
      </c>
      <c r="C184" s="55" t="s">
        <v>2122</v>
      </c>
      <c r="D184" s="55" t="s">
        <v>2121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2133</v>
      </c>
    </row>
    <row r="185" spans="1:19" x14ac:dyDescent="0.45">
      <c r="B185" s="41" t="s">
        <v>2119</v>
      </c>
      <c r="C185" s="55" t="s">
        <v>2122</v>
      </c>
      <c r="D185" s="55" t="s">
        <v>2136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2138</v>
      </c>
    </row>
    <row r="186" spans="1:19" x14ac:dyDescent="0.45">
      <c r="A186">
        <v>190514</v>
      </c>
      <c r="B186" s="41" t="s">
        <v>2123</v>
      </c>
      <c r="C186" s="55" t="s">
        <v>2122</v>
      </c>
      <c r="D186" s="55" t="s">
        <v>2124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2131</v>
      </c>
    </row>
    <row r="187" spans="1:19" x14ac:dyDescent="0.45">
      <c r="B187" s="41" t="s">
        <v>2128</v>
      </c>
      <c r="C187" s="55" t="s">
        <v>2129</v>
      </c>
      <c r="D187" s="55" t="s">
        <v>2130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2135</v>
      </c>
    </row>
    <row r="188" spans="1:19" x14ac:dyDescent="0.45">
      <c r="A188">
        <v>190516</v>
      </c>
      <c r="B188" s="41">
        <v>1268</v>
      </c>
      <c r="C188" s="55" t="s">
        <v>2161</v>
      </c>
      <c r="D188" s="55" t="s">
        <v>2169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2159</v>
      </c>
    </row>
    <row r="189" spans="1:19" x14ac:dyDescent="0.45">
      <c r="B189" s="41" t="s">
        <v>2160</v>
      </c>
      <c r="C189" s="55" t="s">
        <v>2162</v>
      </c>
      <c r="D189" s="55" t="s">
        <v>2163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2258</v>
      </c>
    </row>
    <row r="190" spans="1:19" x14ac:dyDescent="0.45">
      <c r="B190" s="41">
        <v>1271</v>
      </c>
      <c r="C190" s="55" t="s">
        <v>2162</v>
      </c>
      <c r="D190" s="55" t="s">
        <v>2170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2259</v>
      </c>
    </row>
    <row r="191" spans="1:19" x14ac:dyDescent="0.45">
      <c r="A191">
        <v>190516</v>
      </c>
      <c r="B191" s="41" t="s">
        <v>2173</v>
      </c>
      <c r="C191" s="55" t="s">
        <v>2174</v>
      </c>
      <c r="D191" s="55" t="s">
        <v>2175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2181</v>
      </c>
    </row>
    <row r="192" spans="1:19" x14ac:dyDescent="0.45">
      <c r="B192" s="41" t="s">
        <v>2177</v>
      </c>
      <c r="D192" s="55" t="s">
        <v>2183</v>
      </c>
      <c r="F192" s="72"/>
      <c r="H192" s="72"/>
      <c r="L192" s="41">
        <v>1</v>
      </c>
      <c r="M192" s="209"/>
      <c r="N192" s="58">
        <v>15</v>
      </c>
      <c r="R192" s="132" t="s">
        <v>2182</v>
      </c>
    </row>
    <row r="193" spans="1:19" x14ac:dyDescent="0.45">
      <c r="A193">
        <v>190516</v>
      </c>
      <c r="B193" s="41" t="s">
        <v>2178</v>
      </c>
      <c r="C193" s="55" t="s">
        <v>2179</v>
      </c>
      <c r="D193" s="55" t="s">
        <v>2180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2185</v>
      </c>
      <c r="R193" s="132" t="s">
        <v>2184</v>
      </c>
    </row>
    <row r="194" spans="1:19" x14ac:dyDescent="0.45">
      <c r="A194">
        <v>190518</v>
      </c>
      <c r="B194" s="41" t="s">
        <v>2186</v>
      </c>
      <c r="C194" s="55" t="s">
        <v>2189</v>
      </c>
      <c r="D194" s="55" t="s">
        <v>2187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2325</v>
      </c>
    </row>
    <row r="195" spans="1:19" x14ac:dyDescent="0.45">
      <c r="B195" s="41">
        <v>1289</v>
      </c>
      <c r="C195" s="55" t="s">
        <v>2195</v>
      </c>
      <c r="D195" s="55" t="s">
        <v>2188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2257</v>
      </c>
    </row>
    <row r="196" spans="1:19" x14ac:dyDescent="0.45">
      <c r="A196">
        <v>190520</v>
      </c>
      <c r="B196" s="41">
        <v>1290</v>
      </c>
      <c r="C196" s="55" t="s">
        <v>2213</v>
      </c>
      <c r="D196" s="55" t="s">
        <v>2214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2221</v>
      </c>
      <c r="S196" t="s">
        <v>2271</v>
      </c>
    </row>
    <row r="197" spans="1:19" x14ac:dyDescent="0.45">
      <c r="B197" s="41">
        <v>1291</v>
      </c>
      <c r="C197" s="55" t="s">
        <v>2213</v>
      </c>
      <c r="D197" s="55" t="s">
        <v>2220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2222</v>
      </c>
    </row>
    <row r="198" spans="1:19" x14ac:dyDescent="0.45">
      <c r="B198" s="41">
        <v>1292</v>
      </c>
      <c r="C198" s="55" t="s">
        <v>2224</v>
      </c>
      <c r="D198" s="55" t="s">
        <v>2225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2226</v>
      </c>
    </row>
    <row r="199" spans="1:19" x14ac:dyDescent="0.45">
      <c r="B199" s="41" t="s">
        <v>2227</v>
      </c>
      <c r="C199" s="55" t="s">
        <v>2228</v>
      </c>
      <c r="D199" s="55" t="s">
        <v>2229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2232</v>
      </c>
      <c r="R199" s="132" t="s">
        <v>2230</v>
      </c>
      <c r="S199" t="s">
        <v>2231</v>
      </c>
    </row>
    <row r="200" spans="1:19" x14ac:dyDescent="0.45">
      <c r="A200">
        <v>190521</v>
      </c>
      <c r="B200" s="41" t="s">
        <v>2233</v>
      </c>
      <c r="C200" s="55" t="s">
        <v>2234</v>
      </c>
      <c r="D200" s="55" t="s">
        <v>2235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2237</v>
      </c>
      <c r="R200" s="132" t="s">
        <v>2377</v>
      </c>
      <c r="S200" t="s">
        <v>2236</v>
      </c>
    </row>
    <row r="201" spans="1:19" x14ac:dyDescent="0.45">
      <c r="A201">
        <v>190521</v>
      </c>
      <c r="B201" s="41" t="s">
        <v>2250</v>
      </c>
      <c r="C201" s="55" t="s">
        <v>2248</v>
      </c>
      <c r="D201" s="55" t="s">
        <v>2249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2256</v>
      </c>
      <c r="S201" t="s">
        <v>2251</v>
      </c>
    </row>
    <row r="202" spans="1:19" x14ac:dyDescent="0.45">
      <c r="B202" s="41">
        <v>1305</v>
      </c>
      <c r="D202" s="55" t="s">
        <v>2272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2281</v>
      </c>
    </row>
    <row r="203" spans="1:19" x14ac:dyDescent="0.45">
      <c r="A203">
        <v>190521</v>
      </c>
      <c r="B203" s="41">
        <v>1306</v>
      </c>
      <c r="C203" s="55" t="s">
        <v>2277</v>
      </c>
      <c r="D203" s="55" t="s">
        <v>2278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2284</v>
      </c>
    </row>
    <row r="204" spans="1:19" x14ac:dyDescent="0.45">
      <c r="A204">
        <v>190522</v>
      </c>
      <c r="B204" s="41">
        <v>1307</v>
      </c>
      <c r="C204" s="55" t="s">
        <v>2282</v>
      </c>
      <c r="D204" s="55" t="s">
        <v>2283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2285</v>
      </c>
    </row>
    <row r="205" spans="1:19" x14ac:dyDescent="0.45">
      <c r="B205" s="41">
        <v>1308</v>
      </c>
      <c r="C205" s="55" t="s">
        <v>2286</v>
      </c>
      <c r="D205" s="55" t="s">
        <v>2287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2460</v>
      </c>
    </row>
    <row r="206" spans="1:19" x14ac:dyDescent="0.45">
      <c r="A206">
        <v>190528</v>
      </c>
      <c r="B206" s="41" t="s">
        <v>2355</v>
      </c>
      <c r="C206" s="55" t="s">
        <v>2356</v>
      </c>
      <c r="D206" s="55" t="s">
        <v>2357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2358</v>
      </c>
      <c r="S206" t="s">
        <v>2359</v>
      </c>
    </row>
    <row r="207" spans="1:19" x14ac:dyDescent="0.45">
      <c r="A207">
        <v>190530</v>
      </c>
      <c r="B207" s="41" t="s">
        <v>2362</v>
      </c>
      <c r="C207" s="55" t="s">
        <v>2363</v>
      </c>
      <c r="D207" s="55" t="s">
        <v>2364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2365</v>
      </c>
      <c r="S207" t="s">
        <v>2366</v>
      </c>
    </row>
    <row r="208" spans="1:19" x14ac:dyDescent="0.45">
      <c r="A208">
        <v>190530</v>
      </c>
      <c r="B208" s="41">
        <v>1235</v>
      </c>
      <c r="C208" s="55" t="s">
        <v>2369</v>
      </c>
      <c r="D208" s="55" t="s">
        <v>2370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2378</v>
      </c>
    </row>
    <row r="209" spans="1:19" x14ac:dyDescent="0.45">
      <c r="A209">
        <v>190530</v>
      </c>
      <c r="B209" s="41" t="s">
        <v>2375</v>
      </c>
      <c r="C209" s="55" t="s">
        <v>2369</v>
      </c>
      <c r="D209" s="55" t="s">
        <v>2376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2401</v>
      </c>
    </row>
    <row r="210" spans="1:19" x14ac:dyDescent="0.45">
      <c r="A210">
        <v>190530</v>
      </c>
      <c r="B210" s="41" t="s">
        <v>2381</v>
      </c>
      <c r="C210" s="55" t="s">
        <v>2382</v>
      </c>
      <c r="D210" s="55" t="s">
        <v>2383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2400</v>
      </c>
    </row>
    <row r="211" spans="1:19" x14ac:dyDescent="0.45">
      <c r="A211">
        <v>190604</v>
      </c>
      <c r="B211" s="41" t="s">
        <v>2384</v>
      </c>
      <c r="C211" s="55" t="s">
        <v>2382</v>
      </c>
      <c r="D211" s="55" t="s">
        <v>2385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2434</v>
      </c>
    </row>
    <row r="212" spans="1:19" x14ac:dyDescent="0.45">
      <c r="A212">
        <v>190604</v>
      </c>
      <c r="B212" s="41" t="s">
        <v>2386</v>
      </c>
      <c r="C212" s="55" t="s">
        <v>2387</v>
      </c>
      <c r="D212" s="55" t="s">
        <v>2388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2433</v>
      </c>
    </row>
    <row r="213" spans="1:19" x14ac:dyDescent="0.45">
      <c r="A213">
        <v>190604</v>
      </c>
      <c r="B213" s="41" t="s">
        <v>2389</v>
      </c>
      <c r="C213" s="55" t="s">
        <v>2382</v>
      </c>
      <c r="D213" s="55" t="s">
        <v>2390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2391</v>
      </c>
      <c r="R213" s="132" t="s">
        <v>2432</v>
      </c>
      <c r="S213" t="s">
        <v>2392</v>
      </c>
    </row>
    <row r="214" spans="1:19" x14ac:dyDescent="0.45">
      <c r="A214">
        <v>190610</v>
      </c>
      <c r="B214" s="41" t="s">
        <v>2409</v>
      </c>
      <c r="C214" s="55" t="s">
        <v>2410</v>
      </c>
      <c r="D214" s="55" t="s">
        <v>2411</v>
      </c>
      <c r="F214" s="72"/>
      <c r="H214" s="72"/>
      <c r="M214" s="209">
        <v>1</v>
      </c>
      <c r="N214" s="58">
        <v>8</v>
      </c>
      <c r="R214" s="132" t="s">
        <v>2412</v>
      </c>
    </row>
    <row r="215" spans="1:19" x14ac:dyDescent="0.45">
      <c r="A215">
        <v>190613</v>
      </c>
      <c r="B215" s="41">
        <v>1254</v>
      </c>
      <c r="C215" s="55" t="s">
        <v>2425</v>
      </c>
      <c r="D215" s="55" t="s">
        <v>2426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2428</v>
      </c>
    </row>
    <row r="216" spans="1:19" x14ac:dyDescent="0.45">
      <c r="A216">
        <v>190612</v>
      </c>
      <c r="B216" s="41">
        <v>1255</v>
      </c>
      <c r="D216" s="55" t="s">
        <v>2429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2430</v>
      </c>
    </row>
    <row r="217" spans="1:19" x14ac:dyDescent="0.45">
      <c r="A217">
        <v>190620</v>
      </c>
      <c r="B217" s="41" t="s">
        <v>2440</v>
      </c>
      <c r="C217" s="55" t="s">
        <v>2441</v>
      </c>
      <c r="F217" s="72"/>
      <c r="H217" s="72"/>
      <c r="L217" s="41">
        <v>1</v>
      </c>
      <c r="N217" s="58">
        <v>15</v>
      </c>
      <c r="R217" s="132" t="s">
        <v>2444</v>
      </c>
    </row>
    <row r="218" spans="1:19" x14ac:dyDescent="0.45">
      <c r="A218">
        <v>190622</v>
      </c>
      <c r="B218" s="41">
        <v>1256</v>
      </c>
      <c r="C218" s="55" t="s">
        <v>2445</v>
      </c>
      <c r="D218" s="55" t="s">
        <v>2446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2541</v>
      </c>
    </row>
    <row r="219" spans="1:19" x14ac:dyDescent="0.45">
      <c r="A219">
        <v>190625</v>
      </c>
      <c r="C219" s="55" t="s">
        <v>2474</v>
      </c>
      <c r="D219" s="55" t="s">
        <v>2475</v>
      </c>
      <c r="F219" s="72"/>
      <c r="H219" s="72"/>
      <c r="M219">
        <v>1</v>
      </c>
      <c r="N219" s="58">
        <v>8</v>
      </c>
      <c r="R219" s="132" t="s">
        <v>2476</v>
      </c>
    </row>
    <row r="220" spans="1:19" x14ac:dyDescent="0.45">
      <c r="A220">
        <v>190627</v>
      </c>
      <c r="B220" s="41" t="s">
        <v>2499</v>
      </c>
      <c r="C220" s="55" t="s">
        <v>2500</v>
      </c>
      <c r="D220" s="55" t="s">
        <v>2501</v>
      </c>
      <c r="F220" s="72"/>
      <c r="H220" s="72"/>
      <c r="M220">
        <v>1</v>
      </c>
      <c r="N220" s="58">
        <v>8</v>
      </c>
      <c r="R220" s="132" t="s">
        <v>2502</v>
      </c>
    </row>
    <row r="221" spans="1:19" x14ac:dyDescent="0.45">
      <c r="A221">
        <v>190702</v>
      </c>
      <c r="B221" s="41" t="s">
        <v>2530</v>
      </c>
      <c r="C221" s="55" t="s">
        <v>2531</v>
      </c>
      <c r="D221" s="55" t="s">
        <v>2534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2536</v>
      </c>
    </row>
    <row r="222" spans="1:19" x14ac:dyDescent="0.45">
      <c r="A222">
        <v>190702</v>
      </c>
      <c r="B222" s="41">
        <v>1261</v>
      </c>
      <c r="C222" s="55" t="s">
        <v>2532</v>
      </c>
      <c r="D222" s="55" t="s">
        <v>2533</v>
      </c>
      <c r="F222" s="72"/>
      <c r="H222" s="72"/>
      <c r="I222" s="73">
        <v>1</v>
      </c>
      <c r="K222" s="58">
        <v>2</v>
      </c>
      <c r="R222" s="132" t="s">
        <v>2535</v>
      </c>
    </row>
    <row r="223" spans="1:19" x14ac:dyDescent="0.45">
      <c r="A223">
        <v>190704</v>
      </c>
      <c r="B223" s="41" t="s">
        <v>2551</v>
      </c>
      <c r="C223" s="55" t="s">
        <v>2552</v>
      </c>
      <c r="D223" s="55" t="s">
        <v>2553</v>
      </c>
      <c r="F223" s="72"/>
      <c r="H223" s="72"/>
      <c r="L223" s="41">
        <v>1</v>
      </c>
      <c r="M223">
        <v>1</v>
      </c>
      <c r="N223" s="58">
        <v>23</v>
      </c>
      <c r="R223" s="132" t="s">
        <v>2554</v>
      </c>
    </row>
    <row r="224" spans="1:19" x14ac:dyDescent="0.45">
      <c r="A224">
        <v>190701</v>
      </c>
      <c r="B224" s="41">
        <v>1262</v>
      </c>
      <c r="C224" s="55" t="s">
        <v>2559</v>
      </c>
      <c r="D224" s="55" t="s">
        <v>2560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2561</v>
      </c>
    </row>
    <row r="225" spans="1:18" x14ac:dyDescent="0.45">
      <c r="A225">
        <v>190709</v>
      </c>
      <c r="B225" s="41">
        <v>1263</v>
      </c>
      <c r="C225" s="55" t="s">
        <v>2571</v>
      </c>
      <c r="D225" s="55" t="s">
        <v>2572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2578</v>
      </c>
    </row>
    <row r="226" spans="1:18" x14ac:dyDescent="0.45">
      <c r="A226">
        <v>190709</v>
      </c>
      <c r="B226" s="41">
        <v>1264</v>
      </c>
      <c r="C226" s="55" t="s">
        <v>2573</v>
      </c>
      <c r="D226" s="55" t="s">
        <v>2574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2575</v>
      </c>
    </row>
    <row r="227" spans="1:18" x14ac:dyDescent="0.45">
      <c r="B227" s="41">
        <v>1265</v>
      </c>
      <c r="C227" s="55" t="s">
        <v>2609</v>
      </c>
      <c r="D227" s="55" t="s">
        <v>2610</v>
      </c>
      <c r="E227" s="41">
        <v>1</v>
      </c>
      <c r="F227" s="72"/>
      <c r="H227" s="72">
        <v>1</v>
      </c>
      <c r="I227" s="73">
        <v>1</v>
      </c>
      <c r="K227" s="58">
        <v>2</v>
      </c>
      <c r="R227" s="132" t="s">
        <v>2614</v>
      </c>
    </row>
    <row r="228" spans="1:18" x14ac:dyDescent="0.45">
      <c r="A228">
        <v>190716</v>
      </c>
      <c r="C228" s="55" t="s">
        <v>2611</v>
      </c>
      <c r="D228" s="55" t="s">
        <v>2612</v>
      </c>
      <c r="F228" s="72"/>
      <c r="H228" s="72"/>
      <c r="M228">
        <v>1</v>
      </c>
      <c r="N228" s="58">
        <v>8</v>
      </c>
      <c r="R228" s="132" t="s">
        <v>2613</v>
      </c>
    </row>
    <row r="229" spans="1:18" x14ac:dyDescent="0.45">
      <c r="F229" s="72"/>
      <c r="H229" s="72"/>
      <c r="R229" s="132"/>
    </row>
    <row r="230" spans="1:18" x14ac:dyDescent="0.45">
      <c r="F230" s="72"/>
      <c r="H230" s="72"/>
      <c r="R230" s="132"/>
    </row>
    <row r="231" spans="1:18" x14ac:dyDescent="0.45">
      <c r="F231" s="72"/>
      <c r="H231" s="72"/>
      <c r="R231" s="132"/>
    </row>
    <row r="232" spans="1:18" ht="33.5" x14ac:dyDescent="0.45">
      <c r="A232" s="106" t="s">
        <v>346</v>
      </c>
      <c r="E232" s="41">
        <f>SUM(E4:E227)</f>
        <v>1765</v>
      </c>
      <c r="F232">
        <f>SUM(F4:F227)</f>
        <v>470</v>
      </c>
      <c r="G232">
        <f>SUM(G4:G227)</f>
        <v>171</v>
      </c>
      <c r="H232">
        <f>SUM(E4:G227)</f>
        <v>2406</v>
      </c>
      <c r="I232" s="73">
        <f t="shared" ref="I232:N232" si="0">SUM(I4:I227)</f>
        <v>2236</v>
      </c>
      <c r="J232" s="72">
        <f t="shared" si="0"/>
        <v>9</v>
      </c>
      <c r="K232" s="58">
        <f t="shared" si="0"/>
        <v>4487</v>
      </c>
      <c r="L232" s="41">
        <f t="shared" si="0"/>
        <v>71</v>
      </c>
      <c r="M232">
        <f t="shared" si="0"/>
        <v>133</v>
      </c>
      <c r="N232" s="58">
        <f t="shared" si="0"/>
        <v>1730</v>
      </c>
      <c r="O232" s="127">
        <f>K232+N232</f>
        <v>6217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0" t="s">
        <v>34</v>
      </c>
      <c r="Q2" s="28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2606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2591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2437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2438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2592</v>
      </c>
      <c r="E23" t="s">
        <v>2593</v>
      </c>
      <c r="F23" t="s">
        <v>2594</v>
      </c>
      <c r="J23" t="s">
        <v>2595</v>
      </c>
    </row>
    <row r="24" spans="1:18" x14ac:dyDescent="0.45">
      <c r="D24" t="s">
        <v>2607</v>
      </c>
      <c r="E24" t="s">
        <v>2596</v>
      </c>
      <c r="F24" t="s">
        <v>2597</v>
      </c>
      <c r="J24" t="s">
        <v>2598</v>
      </c>
    </row>
    <row r="25" spans="1:18" x14ac:dyDescent="0.45">
      <c r="E25" t="s">
        <v>2599</v>
      </c>
      <c r="F25" t="s">
        <v>2608</v>
      </c>
      <c r="J25" t="s">
        <v>2600</v>
      </c>
    </row>
    <row r="26" spans="1:18" x14ac:dyDescent="0.45">
      <c r="E26" t="s">
        <v>2592</v>
      </c>
      <c r="F26" t="s">
        <v>2601</v>
      </c>
      <c r="J26" t="s">
        <v>2602</v>
      </c>
    </row>
    <row r="27" spans="1:18" x14ac:dyDescent="0.45">
      <c r="E27" t="s">
        <v>2603</v>
      </c>
      <c r="F27" t="s">
        <v>2604</v>
      </c>
      <c r="J27" t="s">
        <v>2605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G23" sqref="G2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3" t="s">
        <v>831</v>
      </c>
      <c r="F2" s="284"/>
      <c r="G2" s="284"/>
      <c r="H2" s="285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1805</v>
      </c>
      <c r="R2" s="234" t="s">
        <v>1242</v>
      </c>
      <c r="S2" s="235" t="s">
        <v>1243</v>
      </c>
      <c r="T2" s="226" t="s">
        <v>2209</v>
      </c>
      <c r="U2" t="s">
        <v>1753</v>
      </c>
      <c r="V2" t="s">
        <v>1752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1915</v>
      </c>
      <c r="O3" s="154" t="s">
        <v>844</v>
      </c>
      <c r="P3" s="252"/>
      <c r="Q3" s="233"/>
      <c r="R3" s="236">
        <v>0.222</v>
      </c>
      <c r="S3" s="198"/>
      <c r="T3" s="109" t="s">
        <v>2210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2236</v>
      </c>
      <c r="J7" s="165">
        <v>9</v>
      </c>
      <c r="K7" s="142">
        <v>4487</v>
      </c>
      <c r="L7" s="163">
        <v>71</v>
      </c>
      <c r="M7" s="165">
        <v>133</v>
      </c>
      <c r="N7" s="165"/>
      <c r="O7" s="165">
        <v>1730</v>
      </c>
      <c r="P7" s="253">
        <v>6217</v>
      </c>
      <c r="Q7" s="206">
        <v>280</v>
      </c>
      <c r="R7" s="73">
        <v>2100</v>
      </c>
      <c r="S7" s="187">
        <v>2236</v>
      </c>
      <c r="T7" s="250">
        <f t="shared" si="0"/>
        <v>106.47619047619048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2101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8489</v>
      </c>
      <c r="J13" s="170">
        <f t="shared" si="1"/>
        <v>51</v>
      </c>
      <c r="K13" s="170">
        <f t="shared" si="1"/>
        <v>16995</v>
      </c>
      <c r="L13" s="169">
        <f>SUM(L4:L12)</f>
        <v>321</v>
      </c>
      <c r="M13" s="170">
        <f>SUM(M4:M11)</f>
        <v>554</v>
      </c>
      <c r="N13" s="170">
        <f>SUM(N4:N12)</f>
        <v>47</v>
      </c>
      <c r="O13" s="170">
        <f t="shared" si="1"/>
        <v>8102</v>
      </c>
      <c r="P13" s="256">
        <f>SUM(P4:P12)</f>
        <v>25097</v>
      </c>
      <c r="Q13" s="208">
        <v>1435</v>
      </c>
      <c r="R13" s="238">
        <f>SUM(R4:R12)</f>
        <v>10020</v>
      </c>
      <c r="S13" s="239">
        <v>8489</v>
      </c>
      <c r="T13" s="153">
        <f t="shared" si="0"/>
        <v>84.720558882235537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2361</v>
      </c>
      <c r="L14" s="251">
        <v>1284</v>
      </c>
      <c r="M14" s="251">
        <v>1108</v>
      </c>
      <c r="N14" s="240">
        <v>47</v>
      </c>
      <c r="O14" s="262">
        <f>L14+M14+N14</f>
        <v>2439</v>
      </c>
      <c r="P14" s="211">
        <v>2955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2360</v>
      </c>
      <c r="L15" s="240"/>
      <c r="M15" s="240"/>
      <c r="N15" s="240"/>
      <c r="O15" s="251">
        <v>2400</v>
      </c>
      <c r="P15" s="257">
        <v>1435</v>
      </c>
      <c r="Q15" s="240" t="s">
        <v>1712</v>
      </c>
      <c r="R15" s="84"/>
      <c r="S15" s="84" t="s">
        <v>1743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29487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2453</v>
      </c>
      <c r="L17" s="266">
        <f>L14+L13</f>
        <v>1605</v>
      </c>
      <c r="M17" s="266">
        <v>1108</v>
      </c>
      <c r="N17" s="84">
        <v>47</v>
      </c>
      <c r="O17" s="268">
        <f>SUM(L17:N17)</f>
        <v>2760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2454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2276</v>
      </c>
      <c r="L19" s="41" t="s">
        <v>2447</v>
      </c>
      <c r="M19" s="275">
        <f>L13+M13</f>
        <v>875</v>
      </c>
      <c r="N19" s="84"/>
      <c r="O19" s="275">
        <f>L13+M13</f>
        <v>875</v>
      </c>
      <c r="P19" s="259">
        <f>O19*1.1</f>
        <v>962.50000000000011</v>
      </c>
      <c r="R19" s="84"/>
    </row>
    <row r="20" spans="1:18" x14ac:dyDescent="0.45">
      <c r="A20" s="85"/>
      <c r="F20" s="84"/>
      <c r="G20" s="84"/>
      <c r="H20" s="135" t="s">
        <v>2570</v>
      </c>
      <c r="J20" s="84"/>
      <c r="K20" s="135"/>
      <c r="L20" s="41" t="s">
        <v>2448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2449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2450</v>
      </c>
      <c r="M22" s="84"/>
      <c r="N22" s="84"/>
      <c r="O22" s="276">
        <f>L13+M7+M8+N8</f>
        <v>554</v>
      </c>
      <c r="P22" s="259">
        <f t="shared" si="2"/>
        <v>609.40000000000009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2451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2452</v>
      </c>
      <c r="M24" s="81"/>
      <c r="N24" s="81"/>
      <c r="O24" s="261">
        <f>SUM(O19:O23)</f>
        <v>2760</v>
      </c>
      <c r="P24" s="259">
        <f>SUM(P19:P23)</f>
        <v>3036.0000000000005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1877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2084</v>
      </c>
      <c r="C4" t="s">
        <v>2081</v>
      </c>
      <c r="D4" t="s">
        <v>2082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2379</v>
      </c>
    </row>
    <row r="5" spans="1:19" x14ac:dyDescent="0.45">
      <c r="A5">
        <v>190516</v>
      </c>
      <c r="B5" t="s">
        <v>2171</v>
      </c>
      <c r="D5" t="s">
        <v>2172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107"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1569</v>
      </c>
      <c r="K1" s="216" t="s">
        <v>1570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1571</v>
      </c>
      <c r="E2" s="218" t="s">
        <v>1548</v>
      </c>
      <c r="F2" s="218" t="s">
        <v>1549</v>
      </c>
      <c r="G2" s="218" t="s">
        <v>2564</v>
      </c>
      <c r="H2" s="218"/>
      <c r="I2" s="218" t="s">
        <v>1572</v>
      </c>
      <c r="J2" s="219" t="s">
        <v>1573</v>
      </c>
      <c r="K2" s="69"/>
    </row>
    <row r="3" spans="1:11" x14ac:dyDescent="0.45">
      <c r="A3" s="217"/>
      <c r="B3" s="217"/>
      <c r="C3" s="218"/>
      <c r="D3" s="218" t="s">
        <v>2304</v>
      </c>
      <c r="E3" s="218" t="s">
        <v>1548</v>
      </c>
      <c r="F3" s="218" t="s">
        <v>1549</v>
      </c>
      <c r="G3" s="218" t="s">
        <v>1550</v>
      </c>
      <c r="H3" s="218" t="s">
        <v>2542</v>
      </c>
      <c r="I3" s="218" t="s">
        <v>2545</v>
      </c>
      <c r="J3" s="219" t="s">
        <v>2546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2459</v>
      </c>
      <c r="G4" s="218" t="s">
        <v>2565</v>
      </c>
      <c r="H4" s="218" t="s">
        <v>2542</v>
      </c>
      <c r="I4" s="218" t="s">
        <v>2544</v>
      </c>
      <c r="J4" s="69" t="s">
        <v>2543</v>
      </c>
      <c r="K4" s="69"/>
    </row>
    <row r="5" spans="1:11" x14ac:dyDescent="0.45">
      <c r="A5" s="217">
        <v>3</v>
      </c>
      <c r="B5" s="217"/>
      <c r="C5" s="218"/>
      <c r="D5" s="218" t="s">
        <v>1574</v>
      </c>
      <c r="E5" s="218"/>
      <c r="F5" s="218"/>
      <c r="G5" s="218"/>
      <c r="H5" s="218" t="s">
        <v>1551</v>
      </c>
      <c r="I5" s="218" t="s">
        <v>1575</v>
      </c>
      <c r="J5" s="69"/>
      <c r="K5" s="69"/>
    </row>
    <row r="6" spans="1:11" x14ac:dyDescent="0.45">
      <c r="A6" s="217">
        <v>4</v>
      </c>
      <c r="B6" s="217">
        <v>5</v>
      </c>
      <c r="C6" s="218"/>
      <c r="D6" s="218" t="s">
        <v>1576</v>
      </c>
      <c r="E6" s="217" t="s">
        <v>1552</v>
      </c>
      <c r="F6" s="218"/>
      <c r="G6" s="218"/>
      <c r="H6" s="218"/>
      <c r="I6" s="218" t="s">
        <v>1553</v>
      </c>
      <c r="J6" s="69" t="s">
        <v>1577</v>
      </c>
      <c r="K6" s="69"/>
    </row>
    <row r="7" spans="1:11" x14ac:dyDescent="0.45">
      <c r="A7" s="217">
        <v>5</v>
      </c>
      <c r="B7" s="217">
        <v>6</v>
      </c>
      <c r="C7" s="218"/>
      <c r="D7" s="218" t="s">
        <v>1578</v>
      </c>
      <c r="E7" s="217" t="s">
        <v>1552</v>
      </c>
      <c r="F7" s="218"/>
      <c r="G7" s="218"/>
      <c r="H7" s="218"/>
      <c r="I7" s="218" t="s">
        <v>1554</v>
      </c>
      <c r="J7" s="69"/>
      <c r="K7" s="69"/>
    </row>
    <row r="8" spans="1:11" x14ac:dyDescent="0.45">
      <c r="A8" s="217">
        <v>6</v>
      </c>
      <c r="B8" s="217" t="s">
        <v>1976</v>
      </c>
      <c r="C8" s="218"/>
      <c r="D8" s="218" t="s">
        <v>1799</v>
      </c>
      <c r="E8" s="217">
        <v>7</v>
      </c>
      <c r="F8" s="218" t="s">
        <v>1579</v>
      </c>
      <c r="G8" s="218" t="s">
        <v>1800</v>
      </c>
      <c r="H8" s="218"/>
      <c r="I8" s="218"/>
      <c r="J8" s="69" t="s">
        <v>2547</v>
      </c>
      <c r="K8" s="69"/>
    </row>
    <row r="9" spans="1:11" x14ac:dyDescent="0.45">
      <c r="A9" s="217">
        <v>7</v>
      </c>
      <c r="B9" s="217"/>
      <c r="C9" s="218"/>
      <c r="D9" s="218" t="s">
        <v>1580</v>
      </c>
      <c r="E9" s="217">
        <v>8</v>
      </c>
      <c r="F9" s="218" t="s">
        <v>1801</v>
      </c>
      <c r="G9" s="218" t="s">
        <v>1802</v>
      </c>
      <c r="H9" s="218"/>
      <c r="I9" s="218"/>
      <c r="J9" s="69" t="s">
        <v>1582</v>
      </c>
      <c r="K9" s="69"/>
    </row>
    <row r="10" spans="1:11" x14ac:dyDescent="0.45">
      <c r="A10" s="217">
        <v>8</v>
      </c>
      <c r="B10" s="217"/>
      <c r="C10" s="218"/>
      <c r="D10" s="218" t="s">
        <v>1580</v>
      </c>
      <c r="E10" s="217">
        <v>8</v>
      </c>
      <c r="F10" s="218" t="s">
        <v>1581</v>
      </c>
      <c r="G10" s="218"/>
      <c r="H10" s="218"/>
      <c r="I10" s="218"/>
      <c r="J10" s="69"/>
      <c r="K10" s="69"/>
    </row>
    <row r="11" spans="1:11" ht="16.5" customHeight="1" x14ac:dyDescent="0.45">
      <c r="A11" s="217">
        <v>9</v>
      </c>
      <c r="B11" s="217"/>
      <c r="C11" s="218"/>
      <c r="D11" s="218" t="s">
        <v>1583</v>
      </c>
      <c r="E11" s="217">
        <v>8</v>
      </c>
      <c r="F11" s="218" t="s">
        <v>1555</v>
      </c>
      <c r="G11" s="218" t="s">
        <v>2303</v>
      </c>
      <c r="H11" s="218"/>
      <c r="I11" s="218"/>
      <c r="J11" s="218" t="s">
        <v>1556</v>
      </c>
      <c r="K11" s="69"/>
    </row>
    <row r="12" spans="1:11" ht="16.5" customHeight="1" x14ac:dyDescent="0.45">
      <c r="A12" s="217">
        <v>10</v>
      </c>
      <c r="B12" s="217" t="s">
        <v>1964</v>
      </c>
      <c r="C12" s="218"/>
      <c r="D12" s="218" t="s">
        <v>1584</v>
      </c>
      <c r="E12" s="217">
        <v>8</v>
      </c>
      <c r="F12" s="218"/>
      <c r="G12" s="218"/>
      <c r="H12" s="218"/>
      <c r="I12" s="218" t="s">
        <v>1557</v>
      </c>
      <c r="J12" s="69"/>
      <c r="K12" s="69"/>
    </row>
    <row r="13" spans="1:11" x14ac:dyDescent="0.45">
      <c r="A13" s="217">
        <v>11</v>
      </c>
      <c r="B13" s="217" t="s">
        <v>1965</v>
      </c>
      <c r="C13" s="218"/>
      <c r="D13" s="218" t="s">
        <v>1585</v>
      </c>
      <c r="E13" s="217">
        <v>8</v>
      </c>
      <c r="F13" s="218"/>
      <c r="G13" s="218"/>
      <c r="H13" s="218"/>
      <c r="I13" s="218"/>
      <c r="J13" s="69"/>
      <c r="K13" s="69"/>
    </row>
    <row r="14" spans="1:11" x14ac:dyDescent="0.45">
      <c r="A14" s="217">
        <v>12</v>
      </c>
      <c r="B14" s="217" t="s">
        <v>1966</v>
      </c>
      <c r="C14" s="218"/>
      <c r="D14" s="218" t="s">
        <v>1803</v>
      </c>
      <c r="E14" s="218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13</v>
      </c>
      <c r="B15" s="217" t="s">
        <v>1967</v>
      </c>
      <c r="C15" s="218"/>
      <c r="D15" s="218" t="s">
        <v>1586</v>
      </c>
      <c r="E15" s="217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14</v>
      </c>
      <c r="B16" s="217">
        <v>15</v>
      </c>
      <c r="C16" s="218"/>
      <c r="D16" s="218" t="s">
        <v>1587</v>
      </c>
      <c r="E16" s="218">
        <v>8</v>
      </c>
      <c r="F16" s="218"/>
      <c r="G16" s="218"/>
      <c r="H16" s="218"/>
      <c r="I16" s="218" t="s">
        <v>1588</v>
      </c>
      <c r="J16" s="69"/>
      <c r="K16" s="69"/>
    </row>
    <row r="17" spans="1:12" x14ac:dyDescent="0.45">
      <c r="A17" s="217">
        <v>15</v>
      </c>
      <c r="B17" s="217">
        <v>16</v>
      </c>
      <c r="C17" s="218"/>
      <c r="D17" s="218" t="s">
        <v>1589</v>
      </c>
      <c r="E17" s="217">
        <v>8</v>
      </c>
      <c r="F17" s="218"/>
      <c r="G17" s="218"/>
      <c r="H17" s="218"/>
      <c r="I17" s="218" t="s">
        <v>1558</v>
      </c>
      <c r="J17" s="69"/>
      <c r="K17" s="69"/>
    </row>
    <row r="18" spans="1:12" x14ac:dyDescent="0.45">
      <c r="A18" s="217">
        <v>16</v>
      </c>
      <c r="B18" s="217">
        <v>17</v>
      </c>
      <c r="C18" s="218"/>
      <c r="D18" s="218" t="s">
        <v>1590</v>
      </c>
      <c r="E18" s="218">
        <v>8</v>
      </c>
      <c r="F18" s="218"/>
      <c r="G18" s="218"/>
      <c r="H18" s="218"/>
      <c r="I18" s="218" t="s">
        <v>1588</v>
      </c>
      <c r="J18" s="69"/>
      <c r="K18" s="69"/>
    </row>
    <row r="19" spans="1:12" x14ac:dyDescent="0.45">
      <c r="A19" s="217">
        <v>17</v>
      </c>
      <c r="B19" s="217">
        <v>18</v>
      </c>
      <c r="C19" s="218"/>
      <c r="D19" s="218" t="s">
        <v>1804</v>
      </c>
      <c r="E19" s="217">
        <v>8</v>
      </c>
      <c r="F19" s="218"/>
      <c r="G19" s="218"/>
      <c r="H19" s="218"/>
      <c r="I19" s="218" t="s">
        <v>1591</v>
      </c>
      <c r="J19" s="69">
        <v>2018.12</v>
      </c>
      <c r="K19" s="69"/>
    </row>
    <row r="20" spans="1:12" x14ac:dyDescent="0.45">
      <c r="A20" s="217">
        <v>18</v>
      </c>
      <c r="B20" s="217" t="s">
        <v>1968</v>
      </c>
      <c r="C20" s="217"/>
      <c r="D20" s="218" t="s">
        <v>1592</v>
      </c>
      <c r="E20" s="217">
        <v>8</v>
      </c>
      <c r="F20" s="218"/>
      <c r="G20" s="218"/>
      <c r="H20" s="218"/>
      <c r="I20" s="218" t="s">
        <v>1588</v>
      </c>
      <c r="J20" s="69"/>
      <c r="K20" s="69"/>
    </row>
    <row r="21" spans="1:12" x14ac:dyDescent="0.45">
      <c r="A21" s="217">
        <v>19</v>
      </c>
      <c r="B21" s="217">
        <v>20</v>
      </c>
      <c r="C21" s="217"/>
      <c r="D21" s="218" t="s">
        <v>1969</v>
      </c>
      <c r="E21" s="217"/>
      <c r="F21" s="218"/>
      <c r="G21" s="218"/>
      <c r="H21" s="218"/>
      <c r="I21" s="218" t="s">
        <v>1715</v>
      </c>
      <c r="J21" s="69"/>
      <c r="K21" s="69"/>
    </row>
    <row r="22" spans="1:12" x14ac:dyDescent="0.45">
      <c r="A22" s="217">
        <v>20</v>
      </c>
      <c r="B22" s="217">
        <v>21</v>
      </c>
      <c r="C22" s="217"/>
      <c r="D22" s="218" t="s">
        <v>1714</v>
      </c>
      <c r="E22" s="217"/>
      <c r="F22" s="218"/>
      <c r="G22" s="218"/>
      <c r="H22" s="218"/>
      <c r="I22" s="218" t="s">
        <v>1591</v>
      </c>
      <c r="J22" s="69"/>
      <c r="K22" s="69"/>
    </row>
    <row r="23" spans="1:12" x14ac:dyDescent="0.45">
      <c r="A23" s="217"/>
      <c r="B23" s="217"/>
      <c r="C23" s="217"/>
      <c r="D23" s="218" t="s">
        <v>2481</v>
      </c>
      <c r="E23" s="217"/>
      <c r="F23" s="218"/>
      <c r="G23" s="218"/>
      <c r="H23" s="218"/>
      <c r="I23" s="218" t="s">
        <v>2482</v>
      </c>
      <c r="J23" s="69"/>
      <c r="K23" s="69"/>
    </row>
    <row r="24" spans="1:12" x14ac:dyDescent="0.45">
      <c r="A24" s="217"/>
      <c r="B24" s="217"/>
      <c r="C24" s="217"/>
      <c r="D24" s="218" t="s">
        <v>2549</v>
      </c>
      <c r="E24" s="217"/>
      <c r="F24" s="218"/>
      <c r="G24" s="218"/>
      <c r="H24" s="218"/>
      <c r="I24" s="218"/>
      <c r="J24" s="69" t="s">
        <v>2548</v>
      </c>
      <c r="K24" s="69"/>
    </row>
    <row r="25" spans="1:12" x14ac:dyDescent="0.45">
      <c r="A25" s="217"/>
      <c r="B25" s="217"/>
      <c r="C25" s="217"/>
      <c r="D25" s="218" t="s">
        <v>2549</v>
      </c>
      <c r="E25" s="217"/>
      <c r="F25" s="218"/>
      <c r="G25" s="218"/>
      <c r="H25" s="218"/>
      <c r="I25" s="218"/>
      <c r="J25" s="69" t="s">
        <v>2550</v>
      </c>
      <c r="K25" s="69"/>
    </row>
    <row r="26" spans="1:12" x14ac:dyDescent="0.45">
      <c r="A26" s="217">
        <v>21</v>
      </c>
      <c r="B26" s="217" t="s">
        <v>1977</v>
      </c>
      <c r="C26" s="218" t="s">
        <v>1593</v>
      </c>
      <c r="D26" s="218"/>
      <c r="E26" s="217"/>
      <c r="F26" s="218"/>
      <c r="G26" s="218"/>
      <c r="H26" s="218"/>
      <c r="I26" s="218"/>
      <c r="J26" s="69"/>
      <c r="K26" s="69"/>
      <c r="L26" t="s">
        <v>1733</v>
      </c>
    </row>
    <row r="27" spans="1:12" x14ac:dyDescent="0.45">
      <c r="A27" s="217">
        <v>22</v>
      </c>
      <c r="B27" s="217"/>
      <c r="C27" s="218">
        <v>2</v>
      </c>
      <c r="D27" s="218"/>
      <c r="E27" s="218"/>
      <c r="F27" s="218"/>
      <c r="G27" s="218"/>
      <c r="H27" s="218"/>
      <c r="I27" s="218"/>
      <c r="J27" s="69"/>
      <c r="K27" s="69"/>
    </row>
    <row r="28" spans="1:12" x14ac:dyDescent="0.45">
      <c r="A28" s="217">
        <v>23</v>
      </c>
      <c r="B28" s="217"/>
      <c r="C28" s="218">
        <v>3</v>
      </c>
      <c r="D28" s="218"/>
      <c r="E28" s="218"/>
      <c r="F28" s="218" t="s">
        <v>1975</v>
      </c>
      <c r="G28" s="218"/>
      <c r="H28" s="218"/>
      <c r="I28" s="218"/>
      <c r="J28" s="69"/>
      <c r="K28" s="69"/>
    </row>
    <row r="29" spans="1:12" x14ac:dyDescent="0.45">
      <c r="A29" s="217">
        <v>24</v>
      </c>
      <c r="B29" s="217"/>
      <c r="C29" s="218">
        <v>4</v>
      </c>
      <c r="D29" s="218"/>
      <c r="E29" s="218"/>
      <c r="F29" s="218"/>
      <c r="G29" s="218"/>
      <c r="H29" s="218"/>
      <c r="I29" s="218"/>
      <c r="J29" s="69"/>
      <c r="K29" s="69"/>
    </row>
    <row r="30" spans="1:12" x14ac:dyDescent="0.45">
      <c r="A30" s="217">
        <v>25</v>
      </c>
      <c r="B30" s="217"/>
      <c r="C30" s="218">
        <v>5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26</v>
      </c>
      <c r="B31" s="217"/>
      <c r="C31" s="218">
        <v>6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27</v>
      </c>
      <c r="B32" s="217"/>
      <c r="C32" s="218">
        <v>7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28</v>
      </c>
      <c r="B33" s="217"/>
      <c r="C33" s="218">
        <v>8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29</v>
      </c>
      <c r="B34" s="217"/>
      <c r="C34" s="218">
        <v>9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30</v>
      </c>
      <c r="B35" s="217"/>
      <c r="C35" s="218">
        <v>10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31</v>
      </c>
      <c r="B36" s="217"/>
      <c r="C36" s="218">
        <v>11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32</v>
      </c>
      <c r="B37" s="217"/>
      <c r="C37" s="218">
        <v>12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33</v>
      </c>
      <c r="B38" s="217"/>
      <c r="C38" s="218">
        <v>13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34</v>
      </c>
      <c r="B39" s="217"/>
      <c r="C39" s="218">
        <v>14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35</v>
      </c>
      <c r="B40" s="217"/>
      <c r="C40" s="218">
        <v>15</v>
      </c>
      <c r="D40" s="218"/>
      <c r="E40" s="218"/>
      <c r="F40" s="218"/>
      <c r="G40" s="218"/>
      <c r="H40" s="218"/>
      <c r="I40" s="218"/>
      <c r="J40" s="69"/>
      <c r="K40" s="69"/>
    </row>
    <row r="41" spans="1:12" ht="18" customHeight="1" x14ac:dyDescent="0.45">
      <c r="A41" s="217">
        <v>36</v>
      </c>
      <c r="B41" s="217"/>
      <c r="C41" s="218">
        <v>16</v>
      </c>
      <c r="D41" s="218"/>
      <c r="E41" s="218"/>
      <c r="F41" s="218"/>
      <c r="G41" s="218"/>
      <c r="H41" s="218"/>
      <c r="I41" s="218"/>
      <c r="J41" s="69"/>
      <c r="K41" s="69"/>
    </row>
    <row r="42" spans="1:12" x14ac:dyDescent="0.45">
      <c r="A42" s="217">
        <v>37</v>
      </c>
      <c r="B42" s="217"/>
      <c r="C42" s="218">
        <v>17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38</v>
      </c>
      <c r="B43" s="217"/>
      <c r="C43" s="218">
        <v>18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39</v>
      </c>
      <c r="B44" s="217"/>
      <c r="C44" s="218">
        <v>19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40</v>
      </c>
      <c r="B45" s="217"/>
      <c r="C45" s="218">
        <v>20</v>
      </c>
      <c r="D45" s="218"/>
      <c r="E45" s="218"/>
      <c r="F45" s="218"/>
      <c r="G45" s="218"/>
      <c r="H45" s="218"/>
      <c r="I45" s="218"/>
      <c r="J45" s="69"/>
      <c r="K45" s="69">
        <v>300</v>
      </c>
      <c r="L45" s="132">
        <v>43595</v>
      </c>
    </row>
    <row r="46" spans="1:12" ht="21.65" customHeight="1" x14ac:dyDescent="0.45">
      <c r="A46" s="217">
        <v>41</v>
      </c>
      <c r="B46" s="217"/>
      <c r="C46" s="218" t="s">
        <v>1594</v>
      </c>
      <c r="D46" s="218" t="s">
        <v>1790</v>
      </c>
      <c r="E46" s="218">
        <v>24</v>
      </c>
      <c r="F46" s="218" t="s">
        <v>1595</v>
      </c>
      <c r="G46" s="218" t="s">
        <v>1791</v>
      </c>
      <c r="H46" s="218"/>
      <c r="I46" s="218" t="s">
        <v>1596</v>
      </c>
      <c r="J46" s="69" t="s">
        <v>1597</v>
      </c>
      <c r="K46" s="69">
        <v>30</v>
      </c>
      <c r="L46" s="132">
        <v>43528</v>
      </c>
    </row>
    <row r="47" spans="1:12" ht="26.15" customHeight="1" x14ac:dyDescent="0.45">
      <c r="A47" s="217">
        <v>42</v>
      </c>
      <c r="B47" s="217"/>
      <c r="C47" s="218" t="s">
        <v>1594</v>
      </c>
      <c r="D47" s="218" t="s">
        <v>1598</v>
      </c>
      <c r="E47" s="217"/>
      <c r="F47" s="218"/>
      <c r="G47" s="69"/>
      <c r="H47" s="218"/>
      <c r="I47" s="218" t="s">
        <v>1599</v>
      </c>
      <c r="J47" s="69" t="s">
        <v>1895</v>
      </c>
      <c r="K47" s="69"/>
    </row>
    <row r="48" spans="1:12" x14ac:dyDescent="0.45">
      <c r="A48" s="217">
        <v>43</v>
      </c>
      <c r="B48" s="217" t="s">
        <v>1978</v>
      </c>
      <c r="C48" s="218" t="s">
        <v>1600</v>
      </c>
      <c r="D48" s="218"/>
      <c r="E48" s="218"/>
      <c r="F48" s="218"/>
      <c r="G48" s="218"/>
      <c r="H48" s="218"/>
      <c r="I48" s="218"/>
      <c r="J48" s="69"/>
      <c r="K48" s="69"/>
      <c r="L48" t="s">
        <v>1734</v>
      </c>
    </row>
    <row r="49" spans="1:12" x14ac:dyDescent="0.45">
      <c r="A49" s="217">
        <v>44</v>
      </c>
      <c r="B49" s="217"/>
      <c r="C49" s="218">
        <v>2</v>
      </c>
      <c r="D49" s="218"/>
      <c r="E49" s="218"/>
      <c r="F49" s="218"/>
      <c r="G49" s="218"/>
      <c r="H49" s="218"/>
      <c r="I49" s="218"/>
      <c r="J49" s="69"/>
      <c r="K49" s="69"/>
    </row>
    <row r="50" spans="1:12" x14ac:dyDescent="0.45">
      <c r="A50" s="217">
        <v>45</v>
      </c>
      <c r="B50" s="217"/>
      <c r="C50" s="218">
        <v>3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46</v>
      </c>
      <c r="B51" s="217"/>
      <c r="C51" s="218">
        <v>4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47</v>
      </c>
      <c r="B52" s="217"/>
      <c r="C52" s="218">
        <v>5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48</v>
      </c>
      <c r="B53" s="217"/>
      <c r="C53" s="218">
        <v>6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49</v>
      </c>
      <c r="B54" s="217"/>
      <c r="C54" s="218">
        <v>7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50</v>
      </c>
      <c r="B55" s="217"/>
      <c r="C55" s="218">
        <v>8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51</v>
      </c>
      <c r="B56" s="217"/>
      <c r="C56" s="218">
        <v>9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52</v>
      </c>
      <c r="B57" s="217"/>
      <c r="C57" s="218">
        <v>10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53</v>
      </c>
      <c r="B58" s="217"/>
      <c r="C58" s="218">
        <v>11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54</v>
      </c>
      <c r="B59" s="217"/>
      <c r="C59" s="218">
        <v>12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55</v>
      </c>
      <c r="B60" s="217"/>
      <c r="C60" s="218" t="s">
        <v>1852</v>
      </c>
      <c r="D60" s="218" t="s">
        <v>2416</v>
      </c>
      <c r="E60" s="218">
        <v>26</v>
      </c>
      <c r="F60" s="218" t="s">
        <v>2417</v>
      </c>
      <c r="G60" s="218" t="s">
        <v>2418</v>
      </c>
      <c r="H60" s="218"/>
      <c r="I60" s="218"/>
      <c r="J60" s="69" t="s">
        <v>2419</v>
      </c>
      <c r="K60" s="69">
        <v>195</v>
      </c>
      <c r="L60" t="s">
        <v>1853</v>
      </c>
    </row>
    <row r="61" spans="1:12" x14ac:dyDescent="0.45">
      <c r="A61" s="217"/>
      <c r="B61" s="217"/>
      <c r="C61" s="218" t="s">
        <v>1911</v>
      </c>
      <c r="D61" s="218" t="s">
        <v>2424</v>
      </c>
      <c r="E61" s="218" t="s">
        <v>2420</v>
      </c>
      <c r="F61" s="218" t="s">
        <v>2422</v>
      </c>
      <c r="G61" s="218" t="s">
        <v>2421</v>
      </c>
      <c r="H61" s="218"/>
      <c r="I61" s="218"/>
      <c r="J61" s="69" t="s">
        <v>2423</v>
      </c>
      <c r="K61" s="69">
        <v>15</v>
      </c>
      <c r="L61" s="132">
        <v>43551</v>
      </c>
    </row>
    <row r="62" spans="1:12" ht="23.15" customHeight="1" x14ac:dyDescent="0.45">
      <c r="A62" s="217">
        <v>56</v>
      </c>
      <c r="B62" s="217"/>
      <c r="C62" s="218" t="s">
        <v>1601</v>
      </c>
      <c r="D62" s="218" t="s">
        <v>1559</v>
      </c>
      <c r="E62" s="218"/>
      <c r="F62" s="218"/>
      <c r="G62" s="218"/>
      <c r="H62" s="218"/>
      <c r="I62" s="218" t="s">
        <v>1560</v>
      </c>
      <c r="J62" s="218" t="s">
        <v>1892</v>
      </c>
      <c r="K62" s="69">
        <v>30</v>
      </c>
    </row>
    <row r="63" spans="1:12" x14ac:dyDescent="0.45">
      <c r="A63" s="217">
        <v>57</v>
      </c>
      <c r="B63" s="217"/>
      <c r="C63" s="217">
        <v>2</v>
      </c>
      <c r="D63" s="218" t="s">
        <v>1561</v>
      </c>
      <c r="E63" s="217">
        <v>22</v>
      </c>
      <c r="F63" s="218"/>
      <c r="G63" s="218" t="s">
        <v>2176</v>
      </c>
      <c r="H63" s="218" t="s">
        <v>1562</v>
      </c>
      <c r="I63" s="218" t="s">
        <v>1560</v>
      </c>
      <c r="J63" s="69"/>
      <c r="K63" s="69"/>
    </row>
    <row r="64" spans="1:12" x14ac:dyDescent="0.45">
      <c r="A64" s="217">
        <v>58</v>
      </c>
      <c r="B64" s="217"/>
      <c r="C64" s="218" t="s">
        <v>1602</v>
      </c>
      <c r="D64" s="218" t="s">
        <v>1603</v>
      </c>
      <c r="E64" s="218">
        <v>11</v>
      </c>
      <c r="F64" s="218" t="s">
        <v>1604</v>
      </c>
      <c r="G64" s="218" t="s">
        <v>1605</v>
      </c>
      <c r="H64" s="218"/>
      <c r="I64" s="218"/>
      <c r="J64" s="69" t="s">
        <v>1606</v>
      </c>
      <c r="K64" s="69">
        <v>30</v>
      </c>
      <c r="L64" s="132">
        <v>43474</v>
      </c>
    </row>
    <row r="65" spans="1:12" x14ac:dyDescent="0.45">
      <c r="A65" s="217">
        <v>59</v>
      </c>
      <c r="B65" s="217"/>
      <c r="C65" s="219">
        <v>2</v>
      </c>
      <c r="D65" s="218" t="s">
        <v>1607</v>
      </c>
      <c r="E65" s="218">
        <v>11</v>
      </c>
      <c r="F65" s="218"/>
      <c r="G65" s="218"/>
      <c r="H65" s="218"/>
      <c r="I65" s="218"/>
      <c r="J65" s="69"/>
      <c r="K65" s="69"/>
    </row>
    <row r="66" spans="1:12" ht="24" customHeight="1" x14ac:dyDescent="0.45">
      <c r="A66" s="217">
        <v>60</v>
      </c>
      <c r="B66" s="217"/>
      <c r="C66" s="218" t="s">
        <v>1563</v>
      </c>
      <c r="D66" s="218" t="s">
        <v>1560</v>
      </c>
      <c r="E66" s="217">
        <v>24</v>
      </c>
      <c r="F66" s="218" t="s">
        <v>1564</v>
      </c>
      <c r="G66" s="218" t="s">
        <v>1565</v>
      </c>
      <c r="H66" s="218"/>
      <c r="I66" s="218" t="s">
        <v>1560</v>
      </c>
      <c r="J66" s="218" t="s">
        <v>1894</v>
      </c>
      <c r="K66" s="69">
        <v>15</v>
      </c>
      <c r="L66" s="132">
        <v>43507</v>
      </c>
    </row>
    <row r="67" spans="1:12" ht="25" customHeight="1" x14ac:dyDescent="0.45">
      <c r="A67" s="217">
        <v>61</v>
      </c>
      <c r="B67" s="217"/>
      <c r="C67" s="218" t="s">
        <v>1608</v>
      </c>
      <c r="D67" s="218" t="s">
        <v>1609</v>
      </c>
      <c r="E67" s="217">
        <v>15</v>
      </c>
      <c r="F67" s="218" t="s">
        <v>1566</v>
      </c>
      <c r="G67" s="218" t="s">
        <v>1567</v>
      </c>
      <c r="H67" s="218"/>
      <c r="I67" s="218" t="s">
        <v>1560</v>
      </c>
      <c r="J67" s="218" t="s">
        <v>1886</v>
      </c>
      <c r="K67" s="69">
        <v>60</v>
      </c>
      <c r="L67" s="132">
        <v>43523</v>
      </c>
    </row>
    <row r="68" spans="1:12" ht="17.149999999999999" customHeight="1" x14ac:dyDescent="0.45">
      <c r="A68" s="217">
        <v>62</v>
      </c>
      <c r="B68" s="217"/>
      <c r="C68" s="217">
        <v>2</v>
      </c>
      <c r="D68" s="217" t="s">
        <v>1610</v>
      </c>
      <c r="E68" s="218"/>
      <c r="F68" s="218"/>
      <c r="G68" s="218"/>
      <c r="H68" s="218"/>
      <c r="I68" s="218" t="s">
        <v>1557</v>
      </c>
      <c r="J68" s="218" t="s">
        <v>1611</v>
      </c>
      <c r="K68" s="69"/>
    </row>
    <row r="69" spans="1:12" ht="16" customHeight="1" x14ac:dyDescent="0.45">
      <c r="A69" s="217">
        <v>63</v>
      </c>
      <c r="B69" s="217"/>
      <c r="C69" s="218">
        <v>3</v>
      </c>
      <c r="D69" s="217" t="s">
        <v>1612</v>
      </c>
      <c r="E69" s="218"/>
      <c r="F69" s="218"/>
      <c r="G69" s="218"/>
      <c r="H69" s="217"/>
      <c r="I69" s="218"/>
      <c r="J69" s="69"/>
      <c r="K69" s="69"/>
    </row>
    <row r="70" spans="1:12" ht="17.5" customHeight="1" x14ac:dyDescent="0.45">
      <c r="A70" s="217">
        <v>64</v>
      </c>
      <c r="B70" s="217"/>
      <c r="C70" s="218">
        <v>4</v>
      </c>
      <c r="D70" s="218" t="s">
        <v>1613</v>
      </c>
      <c r="E70" s="218"/>
      <c r="F70" s="218"/>
      <c r="G70" s="218"/>
      <c r="H70" s="218" t="s">
        <v>1568</v>
      </c>
      <c r="I70" s="218" t="s">
        <v>1558</v>
      </c>
      <c r="J70" s="69"/>
      <c r="K70" s="69"/>
    </row>
    <row r="71" spans="1:12" ht="20.149999999999999" customHeight="1" x14ac:dyDescent="0.45">
      <c r="A71" s="217">
        <v>65</v>
      </c>
      <c r="B71" s="217"/>
      <c r="C71" s="218" t="s">
        <v>1614</v>
      </c>
      <c r="D71" s="217" t="s">
        <v>1615</v>
      </c>
      <c r="E71" s="218"/>
      <c r="F71" s="218"/>
      <c r="G71" s="218"/>
      <c r="H71" s="218"/>
      <c r="I71" s="218"/>
      <c r="J71" s="219" t="s">
        <v>1891</v>
      </c>
      <c r="K71" s="69">
        <v>30</v>
      </c>
      <c r="L71" s="132">
        <v>43481</v>
      </c>
    </row>
    <row r="72" spans="1:12" x14ac:dyDescent="0.45">
      <c r="A72" s="217">
        <v>66</v>
      </c>
      <c r="B72" s="217"/>
      <c r="C72" s="217"/>
      <c r="D72" s="217" t="s">
        <v>1616</v>
      </c>
      <c r="E72" s="218"/>
      <c r="F72" s="218"/>
      <c r="G72" s="218"/>
      <c r="H72" s="218"/>
      <c r="I72" s="218"/>
      <c r="J72" s="219" t="s">
        <v>1617</v>
      </c>
      <c r="K72" s="69"/>
    </row>
    <row r="73" spans="1:12" x14ac:dyDescent="0.45">
      <c r="A73" s="217">
        <v>67</v>
      </c>
      <c r="B73" s="217"/>
      <c r="C73" s="218" t="s">
        <v>1618</v>
      </c>
      <c r="D73" s="217" t="s">
        <v>1619</v>
      </c>
      <c r="E73" s="218"/>
      <c r="F73" s="218"/>
      <c r="G73" s="218"/>
      <c r="H73" s="218"/>
      <c r="I73" s="218" t="s">
        <v>1599</v>
      </c>
      <c r="J73" s="69" t="s">
        <v>1890</v>
      </c>
      <c r="K73" s="69">
        <v>15</v>
      </c>
      <c r="L73" s="132">
        <v>43481</v>
      </c>
    </row>
    <row r="74" spans="1:12" x14ac:dyDescent="0.45">
      <c r="A74" s="217">
        <v>68</v>
      </c>
      <c r="B74" s="217"/>
      <c r="C74" s="218" t="s">
        <v>1637</v>
      </c>
      <c r="D74" s="217" t="s">
        <v>1638</v>
      </c>
      <c r="E74" s="217"/>
      <c r="F74" s="218"/>
      <c r="G74" s="218"/>
      <c r="H74" s="218"/>
      <c r="I74" s="218"/>
      <c r="J74" s="69" t="s">
        <v>1888</v>
      </c>
      <c r="K74" s="69">
        <v>30</v>
      </c>
      <c r="L74" t="s">
        <v>1776</v>
      </c>
    </row>
    <row r="75" spans="1:12" x14ac:dyDescent="0.45">
      <c r="A75" s="217">
        <v>69</v>
      </c>
      <c r="B75" s="217"/>
      <c r="C75" s="69"/>
      <c r="D75" s="69" t="s">
        <v>1639</v>
      </c>
      <c r="E75" s="69">
        <v>18</v>
      </c>
      <c r="F75" s="69" t="s">
        <v>1664</v>
      </c>
      <c r="G75" s="69" t="s">
        <v>1665</v>
      </c>
      <c r="H75" s="69"/>
      <c r="I75" s="69"/>
      <c r="J75" s="69" t="s">
        <v>1889</v>
      </c>
      <c r="K75" s="69"/>
    </row>
    <row r="76" spans="1:12" x14ac:dyDescent="0.45">
      <c r="A76" s="217"/>
      <c r="B76" s="217"/>
      <c r="C76" s="69"/>
      <c r="D76" s="69" t="s">
        <v>1882</v>
      </c>
      <c r="E76" s="69">
        <v>23</v>
      </c>
      <c r="F76" s="69" t="s">
        <v>1883</v>
      </c>
      <c r="G76" s="69" t="s">
        <v>1884</v>
      </c>
      <c r="H76" s="69"/>
      <c r="I76" s="69"/>
      <c r="J76" s="69" t="s">
        <v>2144</v>
      </c>
      <c r="K76" s="69">
        <v>15</v>
      </c>
      <c r="L76" s="132">
        <v>43549</v>
      </c>
    </row>
    <row r="77" spans="1:12" x14ac:dyDescent="0.45">
      <c r="A77" s="217">
        <v>70</v>
      </c>
      <c r="B77" s="217" t="s">
        <v>1978</v>
      </c>
      <c r="C77" s="69" t="s">
        <v>1652</v>
      </c>
      <c r="D77" s="69" t="s">
        <v>1653</v>
      </c>
      <c r="E77" s="69" t="s">
        <v>1654</v>
      </c>
      <c r="F77" s="69" t="s">
        <v>1655</v>
      </c>
      <c r="G77" s="69" t="s">
        <v>1656</v>
      </c>
      <c r="H77" s="69"/>
      <c r="I77" s="69"/>
      <c r="J77" s="69" t="s">
        <v>1663</v>
      </c>
      <c r="K77" s="69"/>
    </row>
    <row r="78" spans="1:12" x14ac:dyDescent="0.45">
      <c r="A78" s="217">
        <v>71</v>
      </c>
      <c r="B78" s="217"/>
      <c r="C78" s="69">
        <v>2</v>
      </c>
      <c r="D78" s="69"/>
      <c r="E78" s="69">
        <v>11</v>
      </c>
      <c r="F78" s="69" t="s">
        <v>1657</v>
      </c>
      <c r="G78" s="69" t="s">
        <v>1658</v>
      </c>
      <c r="H78" s="69"/>
      <c r="I78" s="69"/>
      <c r="J78" s="69" t="s">
        <v>1659</v>
      </c>
      <c r="K78" s="69"/>
    </row>
    <row r="79" spans="1:12" x14ac:dyDescent="0.45">
      <c r="A79" s="217">
        <v>72</v>
      </c>
      <c r="B79" s="217"/>
      <c r="C79" s="69">
        <v>3</v>
      </c>
      <c r="D79" s="69" t="s">
        <v>1660</v>
      </c>
      <c r="E79" s="69"/>
      <c r="F79" s="69"/>
      <c r="G79" s="69"/>
      <c r="H79" s="69"/>
      <c r="I79" s="69"/>
      <c r="J79" s="69" t="s">
        <v>1887</v>
      </c>
      <c r="K79" s="69"/>
    </row>
    <row r="80" spans="1:12" x14ac:dyDescent="0.45">
      <c r="A80" s="217">
        <v>73</v>
      </c>
      <c r="B80" s="217"/>
      <c r="C80" s="69">
        <v>4</v>
      </c>
      <c r="D80" s="69" t="s">
        <v>1653</v>
      </c>
      <c r="E80" s="69">
        <v>15</v>
      </c>
      <c r="F80" s="69" t="s">
        <v>1661</v>
      </c>
      <c r="G80" s="69" t="s">
        <v>1662</v>
      </c>
      <c r="H80" s="69"/>
      <c r="I80" s="69"/>
      <c r="J80" s="69" t="s">
        <v>1666</v>
      </c>
      <c r="K80" s="69"/>
    </row>
    <row r="81" spans="1:13" x14ac:dyDescent="0.45">
      <c r="A81" s="217">
        <v>74</v>
      </c>
      <c r="B81" s="217"/>
      <c r="C81" s="69">
        <v>5</v>
      </c>
      <c r="D81" s="69" t="s">
        <v>1653</v>
      </c>
      <c r="E81" s="69">
        <v>21</v>
      </c>
      <c r="F81" s="69" t="s">
        <v>1668</v>
      </c>
      <c r="G81" s="69" t="s">
        <v>1669</v>
      </c>
      <c r="H81" s="69"/>
      <c r="I81" s="69"/>
      <c r="J81" s="69" t="s">
        <v>1659</v>
      </c>
      <c r="K81" s="69"/>
    </row>
    <row r="82" spans="1:13" x14ac:dyDescent="0.45">
      <c r="A82" s="217">
        <v>75</v>
      </c>
      <c r="B82" s="217"/>
      <c r="C82" s="69">
        <v>6</v>
      </c>
      <c r="D82" s="69" t="s">
        <v>1653</v>
      </c>
      <c r="E82" s="69">
        <v>21</v>
      </c>
      <c r="F82" s="69" t="s">
        <v>1670</v>
      </c>
      <c r="G82" s="69"/>
      <c r="H82" s="69"/>
      <c r="I82" s="69"/>
      <c r="J82" s="69" t="s">
        <v>1671</v>
      </c>
      <c r="K82" s="69"/>
    </row>
    <row r="83" spans="1:13" x14ac:dyDescent="0.45">
      <c r="A83" s="217">
        <v>76</v>
      </c>
      <c r="B83" s="217"/>
      <c r="C83" s="69">
        <v>7</v>
      </c>
      <c r="D83" s="69" t="s">
        <v>1672</v>
      </c>
      <c r="E83" s="69">
        <v>22</v>
      </c>
      <c r="F83" s="69" t="s">
        <v>1673</v>
      </c>
      <c r="G83" s="69"/>
      <c r="H83" s="69"/>
      <c r="I83" s="69"/>
      <c r="J83" s="69" t="s">
        <v>1674</v>
      </c>
      <c r="K83" s="69"/>
    </row>
    <row r="84" spans="1:13" x14ac:dyDescent="0.45">
      <c r="A84" s="217">
        <v>77</v>
      </c>
      <c r="B84" s="217"/>
      <c r="C84" s="69">
        <v>8</v>
      </c>
      <c r="D84" s="69" t="s">
        <v>1667</v>
      </c>
      <c r="E84" s="69"/>
      <c r="F84" s="69" t="s">
        <v>1676</v>
      </c>
      <c r="G84" s="69"/>
      <c r="H84" s="69"/>
      <c r="I84" s="69"/>
      <c r="J84" s="69" t="s">
        <v>1675</v>
      </c>
      <c r="K84" s="69"/>
    </row>
    <row r="85" spans="1:13" x14ac:dyDescent="0.45">
      <c r="A85" s="217">
        <v>78</v>
      </c>
      <c r="B85" s="217"/>
      <c r="C85" s="69">
        <v>9</v>
      </c>
      <c r="D85" s="69" t="s">
        <v>1667</v>
      </c>
      <c r="E85" s="69"/>
      <c r="F85" s="69" t="s">
        <v>1677</v>
      </c>
      <c r="G85" s="69"/>
      <c r="H85" s="69"/>
      <c r="I85" s="69"/>
      <c r="J85" s="69" t="s">
        <v>1678</v>
      </c>
      <c r="K85" s="69"/>
    </row>
    <row r="86" spans="1:13" x14ac:dyDescent="0.45">
      <c r="A86" s="217">
        <v>79</v>
      </c>
      <c r="B86" s="217"/>
      <c r="C86" s="69">
        <v>10</v>
      </c>
      <c r="D86" s="69" t="s">
        <v>1667</v>
      </c>
      <c r="E86" s="69"/>
      <c r="F86" s="69" t="s">
        <v>1679</v>
      </c>
      <c r="G86" s="69"/>
      <c r="H86" s="69"/>
      <c r="I86" s="69"/>
      <c r="J86" s="69" t="s">
        <v>1680</v>
      </c>
      <c r="K86" s="69"/>
    </row>
    <row r="87" spans="1:13" x14ac:dyDescent="0.45">
      <c r="A87" s="217">
        <v>80</v>
      </c>
      <c r="B87" s="217"/>
      <c r="C87" s="69">
        <v>11</v>
      </c>
      <c r="D87" s="69" t="s">
        <v>1667</v>
      </c>
      <c r="E87" s="69"/>
      <c r="F87" s="69" t="s">
        <v>1681</v>
      </c>
      <c r="G87" s="69"/>
      <c r="H87" s="69"/>
      <c r="I87" s="69"/>
      <c r="J87" s="69" t="s">
        <v>1682</v>
      </c>
      <c r="K87" s="69">
        <v>165</v>
      </c>
      <c r="L87" t="s">
        <v>1963</v>
      </c>
    </row>
    <row r="88" spans="1:13" x14ac:dyDescent="0.45">
      <c r="A88" s="217">
        <v>82</v>
      </c>
      <c r="B88" s="217" t="s">
        <v>1977</v>
      </c>
      <c r="C88" s="69" t="s">
        <v>1717</v>
      </c>
      <c r="D88" s="69" t="s">
        <v>1718</v>
      </c>
      <c r="E88" s="69">
        <v>17</v>
      </c>
      <c r="F88" s="69" t="s">
        <v>1725</v>
      </c>
      <c r="G88" s="69" t="s">
        <v>1731</v>
      </c>
      <c r="H88" s="69"/>
      <c r="I88" s="69"/>
      <c r="J88" s="69" t="s">
        <v>1724</v>
      </c>
      <c r="K88" s="69">
        <v>60</v>
      </c>
      <c r="L88" s="132">
        <v>43551</v>
      </c>
      <c r="M88" t="s">
        <v>1735</v>
      </c>
    </row>
    <row r="89" spans="1:13" x14ac:dyDescent="0.45">
      <c r="A89" s="217">
        <v>83</v>
      </c>
      <c r="B89" s="217"/>
      <c r="C89" s="69">
        <v>2</v>
      </c>
      <c r="D89" s="69" t="s">
        <v>1732</v>
      </c>
      <c r="E89" s="69">
        <v>18</v>
      </c>
      <c r="F89" s="69" t="s">
        <v>1728</v>
      </c>
      <c r="G89" s="69" t="s">
        <v>1730</v>
      </c>
      <c r="H89" s="69"/>
      <c r="I89" s="69"/>
      <c r="J89" s="69" t="s">
        <v>1729</v>
      </c>
      <c r="K89" s="69"/>
    </row>
    <row r="90" spans="1:13" x14ac:dyDescent="0.45">
      <c r="A90" s="217">
        <v>84</v>
      </c>
      <c r="B90" s="217"/>
      <c r="C90" s="69">
        <v>3</v>
      </c>
      <c r="D90" s="69" t="s">
        <v>1732</v>
      </c>
      <c r="E90" s="69">
        <v>19</v>
      </c>
      <c r="F90" s="69" t="s">
        <v>1727</v>
      </c>
      <c r="H90" s="69"/>
      <c r="I90" s="69"/>
      <c r="J90" s="69" t="s">
        <v>1729</v>
      </c>
      <c r="K90" s="69"/>
    </row>
    <row r="91" spans="1:13" x14ac:dyDescent="0.45">
      <c r="A91" s="217">
        <v>85</v>
      </c>
      <c r="B91" s="217"/>
      <c r="C91" s="69">
        <v>4</v>
      </c>
      <c r="D91" s="69" t="s">
        <v>1718</v>
      </c>
      <c r="E91" s="69">
        <v>20</v>
      </c>
      <c r="F91" s="232" t="s">
        <v>1726</v>
      </c>
      <c r="H91" s="69"/>
      <c r="I91" s="69"/>
      <c r="J91" s="69" t="s">
        <v>1729</v>
      </c>
      <c r="K91" s="69"/>
    </row>
    <row r="92" spans="1:13" x14ac:dyDescent="0.45">
      <c r="A92" s="217">
        <v>86</v>
      </c>
      <c r="B92" s="217"/>
      <c r="C92" s="69" t="s">
        <v>1766</v>
      </c>
      <c r="D92" s="69" t="s">
        <v>1762</v>
      </c>
      <c r="E92" s="69">
        <v>19</v>
      </c>
      <c r="F92" s="69" t="s">
        <v>1764</v>
      </c>
      <c r="G92" s="69" t="s">
        <v>1763</v>
      </c>
      <c r="H92" s="69"/>
      <c r="I92" s="69"/>
      <c r="J92" s="69" t="s">
        <v>1765</v>
      </c>
      <c r="K92" s="69">
        <v>15</v>
      </c>
      <c r="L92" t="s">
        <v>1775</v>
      </c>
    </row>
    <row r="93" spans="1:13" x14ac:dyDescent="0.45">
      <c r="A93" s="217">
        <v>87</v>
      </c>
      <c r="B93" s="217"/>
      <c r="C93" s="69" t="s">
        <v>1784</v>
      </c>
      <c r="D93" s="69" t="s">
        <v>1771</v>
      </c>
      <c r="E93" s="69">
        <v>28</v>
      </c>
      <c r="F93" s="69" t="s">
        <v>1772</v>
      </c>
      <c r="G93" s="69" t="s">
        <v>1785</v>
      </c>
      <c r="H93" s="69"/>
      <c r="I93" s="69"/>
      <c r="J93" s="69" t="s">
        <v>1786</v>
      </c>
      <c r="K93" s="69">
        <v>15</v>
      </c>
      <c r="L93" t="s">
        <v>1773</v>
      </c>
    </row>
    <row r="94" spans="1:13" x14ac:dyDescent="0.45">
      <c r="A94" s="217">
        <v>88</v>
      </c>
      <c r="B94" s="217"/>
      <c r="C94" s="69" t="s">
        <v>1792</v>
      </c>
      <c r="D94" s="69"/>
      <c r="E94" s="69">
        <v>16</v>
      </c>
      <c r="F94" s="69" t="s">
        <v>1793</v>
      </c>
      <c r="G94" s="69" t="s">
        <v>1797</v>
      </c>
      <c r="H94" s="69"/>
      <c r="I94" s="69"/>
      <c r="J94" s="69" t="s">
        <v>1893</v>
      </c>
      <c r="K94" s="69">
        <v>30</v>
      </c>
      <c r="L94" t="s">
        <v>1851</v>
      </c>
    </row>
    <row r="95" spans="1:13" x14ac:dyDescent="0.45">
      <c r="A95" s="217">
        <v>89</v>
      </c>
      <c r="B95" s="217"/>
      <c r="C95" s="69"/>
      <c r="D95" s="69" t="s">
        <v>1794</v>
      </c>
      <c r="E95" s="69">
        <v>16</v>
      </c>
      <c r="F95" s="69" t="s">
        <v>1795</v>
      </c>
      <c r="G95" s="69" t="s">
        <v>1797</v>
      </c>
      <c r="H95" s="69"/>
      <c r="I95" s="69"/>
      <c r="J95" s="69" t="s">
        <v>1796</v>
      </c>
      <c r="K95" s="69"/>
    </row>
    <row r="96" spans="1:13" x14ac:dyDescent="0.45">
      <c r="A96" s="217">
        <v>90</v>
      </c>
      <c r="B96" s="217"/>
      <c r="C96" s="69" t="s">
        <v>1798</v>
      </c>
      <c r="D96" s="69" t="s">
        <v>1902</v>
      </c>
      <c r="E96" s="69">
        <v>13</v>
      </c>
      <c r="F96" s="69" t="s">
        <v>1903</v>
      </c>
      <c r="G96" s="69" t="s">
        <v>1904</v>
      </c>
      <c r="H96" s="69"/>
      <c r="I96" s="69"/>
      <c r="J96" s="69" t="s">
        <v>1912</v>
      </c>
      <c r="K96" s="69">
        <v>30</v>
      </c>
      <c r="L96" t="s">
        <v>2311</v>
      </c>
    </row>
    <row r="97" spans="1:12" x14ac:dyDescent="0.45">
      <c r="A97" s="217">
        <v>91</v>
      </c>
      <c r="B97" s="217"/>
      <c r="C97" s="69">
        <v>2</v>
      </c>
      <c r="D97" s="69"/>
      <c r="E97" s="69" t="s">
        <v>1905</v>
      </c>
      <c r="F97" s="69"/>
      <c r="G97" s="69" t="s">
        <v>1910</v>
      </c>
      <c r="H97" s="69"/>
      <c r="I97" s="69"/>
      <c r="J97" s="69" t="s">
        <v>1909</v>
      </c>
      <c r="K97" s="69"/>
    </row>
    <row r="98" spans="1:12" x14ac:dyDescent="0.45">
      <c r="A98" s="217">
        <v>92</v>
      </c>
      <c r="B98" s="217"/>
      <c r="C98" s="69">
        <v>3</v>
      </c>
      <c r="D98" s="69"/>
      <c r="E98" s="69">
        <v>18</v>
      </c>
      <c r="F98" s="69" t="s">
        <v>1906</v>
      </c>
      <c r="G98" s="69" t="s">
        <v>1907</v>
      </c>
      <c r="H98" s="69"/>
      <c r="I98" s="69"/>
      <c r="J98" s="69" t="s">
        <v>1922</v>
      </c>
      <c r="K98" s="69">
        <v>30</v>
      </c>
      <c r="L98" s="132">
        <v>43554</v>
      </c>
    </row>
    <row r="99" spans="1:12" x14ac:dyDescent="0.45">
      <c r="A99" s="217">
        <v>93</v>
      </c>
      <c r="B99" s="217"/>
      <c r="C99" s="69">
        <v>4</v>
      </c>
      <c r="D99" s="69"/>
      <c r="E99" s="69" t="s">
        <v>1908</v>
      </c>
      <c r="F99" s="69"/>
      <c r="G99" s="69" t="s">
        <v>1910</v>
      </c>
      <c r="H99" s="69"/>
      <c r="I99" s="69"/>
      <c r="J99" s="69" t="s">
        <v>1909</v>
      </c>
      <c r="K99" s="69"/>
    </row>
    <row r="100" spans="1:12" x14ac:dyDescent="0.45">
      <c r="A100" s="217"/>
      <c r="B100" s="217"/>
      <c r="C100" s="69" t="s">
        <v>2155</v>
      </c>
      <c r="D100" s="69" t="s">
        <v>1995</v>
      </c>
      <c r="E100" s="69" t="s">
        <v>1996</v>
      </c>
      <c r="F100" s="69" t="s">
        <v>2156</v>
      </c>
      <c r="G100" s="69" t="s">
        <v>2153</v>
      </c>
      <c r="H100" s="69"/>
      <c r="I100" s="69"/>
      <c r="J100" s="69" t="s">
        <v>1998</v>
      </c>
      <c r="K100" s="69">
        <v>15</v>
      </c>
      <c r="L100" t="s">
        <v>1997</v>
      </c>
    </row>
    <row r="101" spans="1:12" x14ac:dyDescent="0.45">
      <c r="A101" s="217">
        <v>94</v>
      </c>
      <c r="B101" s="217"/>
      <c r="C101" s="69" t="s">
        <v>2117</v>
      </c>
      <c r="D101" s="69" t="s">
        <v>2109</v>
      </c>
      <c r="E101" s="69">
        <v>24</v>
      </c>
      <c r="F101" s="69" t="s">
        <v>2110</v>
      </c>
      <c r="G101" s="69" t="s">
        <v>2111</v>
      </c>
      <c r="H101" s="69"/>
      <c r="I101" s="69"/>
      <c r="J101" s="69" t="s">
        <v>2219</v>
      </c>
      <c r="K101" s="69">
        <v>15</v>
      </c>
      <c r="L101" t="s">
        <v>2112</v>
      </c>
    </row>
    <row r="102" spans="1:12" x14ac:dyDescent="0.45">
      <c r="A102" s="217"/>
      <c r="B102" s="217"/>
      <c r="C102" s="69"/>
      <c r="D102" s="69"/>
      <c r="E102" s="69">
        <v>25</v>
      </c>
      <c r="F102" s="69" t="s">
        <v>2142</v>
      </c>
      <c r="G102" s="69" t="s">
        <v>2143</v>
      </c>
      <c r="H102" s="69"/>
      <c r="I102" s="69"/>
      <c r="J102" s="69" t="s">
        <v>2218</v>
      </c>
      <c r="K102" s="69">
        <v>10</v>
      </c>
      <c r="L102" t="s">
        <v>2217</v>
      </c>
    </row>
    <row r="103" spans="1:12" x14ac:dyDescent="0.45">
      <c r="A103" s="217"/>
      <c r="B103" s="217"/>
      <c r="C103" s="69" t="s">
        <v>2154</v>
      </c>
      <c r="D103" s="69"/>
      <c r="E103" s="69">
        <v>18</v>
      </c>
      <c r="F103" s="69" t="s">
        <v>2145</v>
      </c>
      <c r="G103" s="69" t="s">
        <v>2147</v>
      </c>
      <c r="H103" s="69"/>
      <c r="I103" s="69"/>
      <c r="J103" s="69" t="s">
        <v>2151</v>
      </c>
      <c r="K103" s="69"/>
    </row>
    <row r="104" spans="1:12" x14ac:dyDescent="0.45">
      <c r="A104" s="217"/>
      <c r="B104" s="217"/>
      <c r="C104" s="69">
        <v>2</v>
      </c>
      <c r="D104" s="69"/>
      <c r="E104" s="69">
        <v>19</v>
      </c>
      <c r="F104" s="69" t="s">
        <v>2146</v>
      </c>
      <c r="G104" s="69" t="s">
        <v>2148</v>
      </c>
      <c r="H104" s="69"/>
      <c r="I104" s="69"/>
      <c r="J104" s="69" t="s">
        <v>2152</v>
      </c>
      <c r="K104" s="69"/>
    </row>
    <row r="105" spans="1:12" x14ac:dyDescent="0.45">
      <c r="A105" s="217"/>
      <c r="B105" s="217"/>
      <c r="C105" s="69">
        <v>3</v>
      </c>
      <c r="D105" s="69"/>
      <c r="E105" s="69">
        <v>20</v>
      </c>
      <c r="F105" s="69" t="s">
        <v>2149</v>
      </c>
      <c r="G105" s="69" t="s">
        <v>2150</v>
      </c>
      <c r="H105" s="69"/>
      <c r="I105" s="69"/>
      <c r="J105" s="69" t="s">
        <v>2152</v>
      </c>
      <c r="K105" s="69">
        <v>45</v>
      </c>
      <c r="L105" t="s">
        <v>2198</v>
      </c>
    </row>
    <row r="106" spans="1:12" x14ac:dyDescent="0.45">
      <c r="A106" s="217"/>
      <c r="B106" s="217"/>
      <c r="C106" s="69" t="s">
        <v>2215</v>
      </c>
      <c r="D106" s="69"/>
      <c r="E106" s="69">
        <v>18</v>
      </c>
      <c r="F106" s="69" t="s">
        <v>2223</v>
      </c>
      <c r="G106" s="69"/>
      <c r="H106" s="69"/>
      <c r="I106" s="69"/>
      <c r="J106" s="69" t="s">
        <v>2197</v>
      </c>
      <c r="K106" s="69"/>
    </row>
    <row r="107" spans="1:12" x14ac:dyDescent="0.45">
      <c r="A107" s="217"/>
      <c r="B107" s="217"/>
      <c r="C107" s="69" t="s">
        <v>2216</v>
      </c>
      <c r="D107" s="69"/>
      <c r="E107" s="69">
        <v>19</v>
      </c>
      <c r="F107" s="69" t="s">
        <v>2196</v>
      </c>
      <c r="G107" s="69"/>
      <c r="H107" s="69"/>
      <c r="I107" s="69"/>
      <c r="J107" s="69" t="s">
        <v>2197</v>
      </c>
      <c r="K107" s="69"/>
    </row>
    <row r="108" spans="1:12" x14ac:dyDescent="0.45">
      <c r="A108" s="217"/>
      <c r="B108" s="217"/>
      <c r="C108" s="69">
        <v>3</v>
      </c>
      <c r="D108" s="69"/>
      <c r="E108" s="69">
        <v>20</v>
      </c>
      <c r="F108" s="69" t="s">
        <v>2199</v>
      </c>
      <c r="G108" s="69" t="s">
        <v>2200</v>
      </c>
      <c r="H108" s="69"/>
      <c r="I108" s="69"/>
      <c r="J108" s="69" t="s">
        <v>2201</v>
      </c>
      <c r="K108" s="69"/>
    </row>
    <row r="109" spans="1:12" x14ac:dyDescent="0.45">
      <c r="A109" s="217"/>
      <c r="B109" s="217"/>
      <c r="C109" s="69">
        <v>4</v>
      </c>
      <c r="D109" s="69" t="s">
        <v>2202</v>
      </c>
      <c r="E109" s="69"/>
      <c r="F109" s="69" t="s">
        <v>2203</v>
      </c>
      <c r="G109" s="69"/>
      <c r="H109" s="69"/>
      <c r="I109" s="69"/>
      <c r="J109" s="69" t="s">
        <v>2204</v>
      </c>
      <c r="K109" s="69"/>
    </row>
    <row r="110" spans="1:12" x14ac:dyDescent="0.45">
      <c r="A110" s="217">
        <v>95</v>
      </c>
      <c r="B110" s="217"/>
      <c r="C110" s="69">
        <v>5</v>
      </c>
      <c r="D110" s="69" t="s">
        <v>2205</v>
      </c>
      <c r="E110" s="69"/>
      <c r="F110" s="69" t="s">
        <v>2208</v>
      </c>
      <c r="G110" s="69" t="s">
        <v>2207</v>
      </c>
      <c r="H110" s="69"/>
      <c r="I110" s="69"/>
      <c r="J110" s="69" t="s">
        <v>2206</v>
      </c>
      <c r="K110" s="69">
        <v>50</v>
      </c>
      <c r="L110" t="s">
        <v>2324</v>
      </c>
    </row>
    <row r="111" spans="1:12" x14ac:dyDescent="0.45">
      <c r="A111" s="217"/>
      <c r="B111" s="217"/>
      <c r="C111" s="69" t="s">
        <v>2262</v>
      </c>
      <c r="D111" s="69" t="s">
        <v>2263</v>
      </c>
      <c r="E111" s="69">
        <v>16</v>
      </c>
      <c r="F111" s="69" t="s">
        <v>2270</v>
      </c>
      <c r="G111" s="69" t="s">
        <v>2280</v>
      </c>
      <c r="H111" s="69"/>
      <c r="I111" s="69"/>
      <c r="J111" s="69" t="s">
        <v>2297</v>
      </c>
      <c r="K111" s="69"/>
    </row>
    <row r="112" spans="1:12" x14ac:dyDescent="0.45">
      <c r="A112" s="217"/>
      <c r="B112" s="217"/>
      <c r="C112" s="69">
        <v>2</v>
      </c>
      <c r="D112" s="69" t="s">
        <v>2264</v>
      </c>
      <c r="E112" s="69"/>
      <c r="F112" s="69" t="s">
        <v>2268</v>
      </c>
      <c r="G112" s="69"/>
      <c r="H112" s="69"/>
      <c r="I112" s="69"/>
      <c r="J112" s="69" t="s">
        <v>2296</v>
      </c>
      <c r="K112" s="69"/>
    </row>
    <row r="113" spans="1:12" x14ac:dyDescent="0.45">
      <c r="A113" s="217"/>
      <c r="B113" s="217"/>
      <c r="C113" s="69">
        <v>3</v>
      </c>
      <c r="D113" s="69" t="s">
        <v>2265</v>
      </c>
      <c r="E113" s="69">
        <v>27</v>
      </c>
      <c r="F113" s="69" t="s">
        <v>2266</v>
      </c>
      <c r="G113" s="69" t="s">
        <v>2269</v>
      </c>
      <c r="H113" s="69"/>
      <c r="I113" s="69"/>
      <c r="J113" s="69" t="s">
        <v>2279</v>
      </c>
      <c r="K113" s="69">
        <v>45</v>
      </c>
      <c r="L113" t="s">
        <v>2267</v>
      </c>
    </row>
    <row r="114" spans="1:12" x14ac:dyDescent="0.45">
      <c r="A114" s="217"/>
      <c r="B114" s="217"/>
      <c r="C114" s="69" t="s">
        <v>2292</v>
      </c>
      <c r="D114" s="69" t="s">
        <v>2293</v>
      </c>
      <c r="E114" s="69"/>
      <c r="F114" s="69" t="s">
        <v>2294</v>
      </c>
      <c r="G114" s="69"/>
      <c r="H114" s="69"/>
      <c r="I114" s="69"/>
      <c r="J114" s="69" t="s">
        <v>2295</v>
      </c>
      <c r="K114" s="69">
        <v>10</v>
      </c>
      <c r="L114" t="s">
        <v>2321</v>
      </c>
    </row>
    <row r="115" spans="1:12" x14ac:dyDescent="0.45">
      <c r="A115" s="217"/>
      <c r="B115" s="217"/>
      <c r="C115" s="69" t="s">
        <v>2314</v>
      </c>
      <c r="D115" s="69"/>
      <c r="E115" s="69">
        <v>24</v>
      </c>
      <c r="F115" s="69" t="s">
        <v>2315</v>
      </c>
      <c r="G115" s="69"/>
      <c r="H115" s="69"/>
      <c r="I115" s="69"/>
      <c r="J115" s="69" t="s">
        <v>2318</v>
      </c>
      <c r="K115" s="69"/>
    </row>
    <row r="116" spans="1:12" x14ac:dyDescent="0.45">
      <c r="A116" s="217"/>
      <c r="B116" s="217"/>
      <c r="C116" s="69"/>
      <c r="D116" s="69"/>
      <c r="E116" s="69">
        <v>25</v>
      </c>
      <c r="F116" s="69" t="s">
        <v>2316</v>
      </c>
      <c r="G116" s="69"/>
      <c r="H116" s="69"/>
      <c r="I116" s="69"/>
      <c r="J116" s="69" t="s">
        <v>2319</v>
      </c>
      <c r="K116" s="69"/>
    </row>
    <row r="117" spans="1:12" x14ac:dyDescent="0.45">
      <c r="A117" s="217"/>
      <c r="B117" s="217"/>
      <c r="C117" s="69"/>
      <c r="D117" s="69"/>
      <c r="E117" s="69">
        <v>26</v>
      </c>
      <c r="F117" s="69" t="s">
        <v>2317</v>
      </c>
      <c r="G117" s="69"/>
      <c r="H117" s="69"/>
      <c r="I117" s="69"/>
      <c r="J117" s="69" t="s">
        <v>2319</v>
      </c>
      <c r="K117" s="69">
        <v>45</v>
      </c>
      <c r="L117" t="s">
        <v>2322</v>
      </c>
    </row>
    <row r="118" spans="1:12" x14ac:dyDescent="0.45">
      <c r="A118" s="217"/>
      <c r="B118" s="217"/>
      <c r="C118" s="69" t="s">
        <v>2320</v>
      </c>
      <c r="D118" s="69" t="s">
        <v>2335</v>
      </c>
      <c r="E118" s="69">
        <v>27</v>
      </c>
      <c r="F118" s="69" t="s">
        <v>2336</v>
      </c>
      <c r="G118" s="69" t="s">
        <v>2337</v>
      </c>
      <c r="H118" s="69"/>
      <c r="I118" s="69"/>
      <c r="J118" s="69" t="s">
        <v>2338</v>
      </c>
      <c r="K118" s="69">
        <v>15</v>
      </c>
    </row>
    <row r="119" spans="1:12" x14ac:dyDescent="0.45">
      <c r="A119" s="217"/>
      <c r="B119" s="217"/>
      <c r="C119" s="69"/>
      <c r="D119" s="69" t="s">
        <v>2351</v>
      </c>
      <c r="E119" s="69"/>
      <c r="F119" s="69"/>
      <c r="G119" s="69"/>
      <c r="H119" s="69"/>
      <c r="I119" s="69"/>
      <c r="J119" s="69" t="s">
        <v>2339</v>
      </c>
      <c r="K119" s="69">
        <v>15</v>
      </c>
      <c r="L119" t="s">
        <v>2413</v>
      </c>
    </row>
    <row r="120" spans="1:12" x14ac:dyDescent="0.45">
      <c r="A120" s="217">
        <v>96</v>
      </c>
      <c r="B120" s="217"/>
      <c r="C120" s="69" t="s">
        <v>2340</v>
      </c>
      <c r="D120" s="69" t="s">
        <v>2341</v>
      </c>
      <c r="E120" s="69">
        <v>23</v>
      </c>
      <c r="F120" s="69" t="s">
        <v>2342</v>
      </c>
      <c r="G120" s="69" t="s">
        <v>2344</v>
      </c>
      <c r="H120" s="69"/>
      <c r="I120" s="69"/>
      <c r="J120" s="69" t="s">
        <v>2345</v>
      </c>
      <c r="K120" s="69">
        <v>15</v>
      </c>
      <c r="L120" t="s">
        <v>2347</v>
      </c>
    </row>
    <row r="121" spans="1:12" x14ac:dyDescent="0.45">
      <c r="A121" s="217"/>
      <c r="B121" s="217"/>
      <c r="C121" s="69" t="s">
        <v>2521</v>
      </c>
      <c r="D121" s="69" t="s">
        <v>2520</v>
      </c>
      <c r="E121" s="69">
        <v>21</v>
      </c>
      <c r="F121" s="69" t="s">
        <v>2522</v>
      </c>
      <c r="G121" s="69"/>
      <c r="H121" s="69"/>
      <c r="I121" s="69"/>
      <c r="J121" s="69" t="s">
        <v>2524</v>
      </c>
      <c r="K121" s="69"/>
    </row>
    <row r="122" spans="1:12" x14ac:dyDescent="0.45">
      <c r="A122" s="217"/>
      <c r="B122" s="217"/>
      <c r="C122" s="69">
        <v>2</v>
      </c>
      <c r="D122" s="69" t="s">
        <v>2520</v>
      </c>
      <c r="E122" s="69">
        <v>22</v>
      </c>
      <c r="F122" s="69" t="s">
        <v>2523</v>
      </c>
      <c r="G122" s="69" t="s">
        <v>2526</v>
      </c>
      <c r="H122" s="69"/>
      <c r="I122" s="69"/>
      <c r="J122" s="69" t="s">
        <v>2525</v>
      </c>
      <c r="K122" s="69"/>
    </row>
    <row r="123" spans="1:12" x14ac:dyDescent="0.45">
      <c r="A123" s="217"/>
      <c r="B123" s="217"/>
      <c r="C123" s="69">
        <v>3</v>
      </c>
      <c r="D123" s="69" t="s">
        <v>2527</v>
      </c>
      <c r="E123" s="69" t="s">
        <v>2528</v>
      </c>
      <c r="F123" s="69"/>
      <c r="G123" s="69"/>
      <c r="H123" s="69"/>
      <c r="I123" s="69"/>
      <c r="J123" s="69" t="s">
        <v>2529</v>
      </c>
      <c r="K123" s="69">
        <v>45</v>
      </c>
    </row>
    <row r="124" spans="1:12" x14ac:dyDescent="0.45">
      <c r="A124" s="217"/>
      <c r="B124" s="217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7"/>
      <c r="B125" s="217"/>
      <c r="C125" s="231" t="s">
        <v>1713</v>
      </c>
      <c r="D125" s="69"/>
      <c r="E125" s="69"/>
      <c r="F125" s="69"/>
      <c r="G125" s="69"/>
      <c r="H125" s="69"/>
      <c r="I125" s="69"/>
      <c r="J125" s="69">
        <v>1435</v>
      </c>
      <c r="K125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8" zoomScale="70" zoomScaleNormal="70" workbookViewId="0">
      <selection activeCell="H24" sqref="H24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1683</v>
      </c>
      <c r="D1" t="s">
        <v>1684</v>
      </c>
    </row>
    <row r="2" spans="1:4" ht="25.5" x14ac:dyDescent="0.45">
      <c r="A2" s="221" t="s">
        <v>1685</v>
      </c>
      <c r="B2" s="222" t="s">
        <v>1686</v>
      </c>
      <c r="C2" s="223" t="s">
        <v>1687</v>
      </c>
      <c r="D2" s="224" t="s">
        <v>1688</v>
      </c>
    </row>
    <row r="3" spans="1:4" x14ac:dyDescent="0.45">
      <c r="A3" s="225" t="s">
        <v>1689</v>
      </c>
      <c r="B3" s="226" t="s">
        <v>1690</v>
      </c>
      <c r="C3" s="113">
        <v>3000000</v>
      </c>
      <c r="D3" s="112" t="s">
        <v>1822</v>
      </c>
    </row>
    <row r="4" spans="1:4" x14ac:dyDescent="0.45">
      <c r="A4" s="96" t="s">
        <v>1691</v>
      </c>
      <c r="B4" s="57" t="s">
        <v>1692</v>
      </c>
      <c r="C4" s="135">
        <v>2500000</v>
      </c>
      <c r="D4" s="55" t="s">
        <v>1816</v>
      </c>
    </row>
    <row r="5" spans="1:4" x14ac:dyDescent="0.45">
      <c r="A5" s="96" t="s">
        <v>1693</v>
      </c>
      <c r="B5" s="57" t="s">
        <v>1690</v>
      </c>
      <c r="C5" s="135">
        <v>10000000</v>
      </c>
      <c r="D5" s="55" t="s">
        <v>1822</v>
      </c>
    </row>
    <row r="6" spans="1:4" x14ac:dyDescent="0.45">
      <c r="A6" s="96">
        <v>13</v>
      </c>
      <c r="B6" s="227" t="s">
        <v>1694</v>
      </c>
      <c r="C6" s="135">
        <v>1000000</v>
      </c>
      <c r="D6" s="55" t="s">
        <v>1823</v>
      </c>
    </row>
    <row r="7" spans="1:4" x14ac:dyDescent="0.45">
      <c r="A7" s="96">
        <v>16</v>
      </c>
      <c r="B7" s="227" t="s">
        <v>1695</v>
      </c>
      <c r="C7" s="135">
        <v>100000</v>
      </c>
      <c r="D7" s="55" t="s">
        <v>1818</v>
      </c>
    </row>
    <row r="8" spans="1:4" x14ac:dyDescent="0.45">
      <c r="A8" s="96">
        <v>19</v>
      </c>
      <c r="B8" s="227" t="s">
        <v>1696</v>
      </c>
      <c r="C8" s="135">
        <v>100000</v>
      </c>
      <c r="D8" s="55" t="s">
        <v>1819</v>
      </c>
    </row>
    <row r="9" spans="1:4" x14ac:dyDescent="0.45">
      <c r="A9" s="96">
        <v>24</v>
      </c>
      <c r="B9" s="227" t="s">
        <v>1697</v>
      </c>
      <c r="C9" s="135">
        <v>500000</v>
      </c>
      <c r="D9" s="55" t="s">
        <v>1818</v>
      </c>
    </row>
    <row r="10" spans="1:4" x14ac:dyDescent="0.45">
      <c r="A10" s="228">
        <v>2.06</v>
      </c>
      <c r="B10" s="227" t="s">
        <v>1698</v>
      </c>
      <c r="C10" s="135">
        <v>1000000</v>
      </c>
      <c r="D10" s="55" t="s">
        <v>1819</v>
      </c>
    </row>
    <row r="11" spans="1:4" x14ac:dyDescent="0.45">
      <c r="A11" s="228">
        <v>15</v>
      </c>
      <c r="B11" s="227" t="s">
        <v>1699</v>
      </c>
      <c r="C11" s="209">
        <v>200000</v>
      </c>
      <c r="D11" s="55" t="s">
        <v>1818</v>
      </c>
    </row>
    <row r="12" spans="1:4" x14ac:dyDescent="0.45">
      <c r="A12" s="96">
        <v>17</v>
      </c>
      <c r="B12" s="227" t="s">
        <v>1700</v>
      </c>
      <c r="C12" s="135">
        <v>200000</v>
      </c>
      <c r="D12" s="55" t="s">
        <v>1819</v>
      </c>
    </row>
    <row r="13" spans="1:4" x14ac:dyDescent="0.45">
      <c r="A13" s="96">
        <v>3.2</v>
      </c>
      <c r="B13" s="227" t="s">
        <v>2496</v>
      </c>
      <c r="C13" s="135">
        <v>500000</v>
      </c>
      <c r="D13" s="55" t="s">
        <v>2497</v>
      </c>
    </row>
    <row r="14" spans="1:4" x14ac:dyDescent="0.45">
      <c r="A14" s="96">
        <v>23</v>
      </c>
      <c r="B14" s="227" t="s">
        <v>1701</v>
      </c>
      <c r="C14" s="135">
        <v>1000000</v>
      </c>
      <c r="D14" s="55" t="s">
        <v>1818</v>
      </c>
    </row>
    <row r="15" spans="1:4" x14ac:dyDescent="0.45">
      <c r="A15" s="96">
        <v>23</v>
      </c>
      <c r="B15" s="227" t="s">
        <v>1702</v>
      </c>
      <c r="C15" s="135">
        <v>50000</v>
      </c>
      <c r="D15" s="55" t="s">
        <v>1816</v>
      </c>
    </row>
    <row r="16" spans="1:4" x14ac:dyDescent="0.45">
      <c r="A16" s="96">
        <v>4.13</v>
      </c>
      <c r="B16" s="227" t="s">
        <v>1703</v>
      </c>
      <c r="C16" s="135">
        <v>100000</v>
      </c>
      <c r="D16" s="55" t="s">
        <v>1820</v>
      </c>
    </row>
    <row r="17" spans="1:5" x14ac:dyDescent="0.45">
      <c r="A17" s="96">
        <v>18</v>
      </c>
      <c r="B17" s="227" t="s">
        <v>1704</v>
      </c>
      <c r="C17" s="135">
        <v>50000</v>
      </c>
      <c r="D17" s="55" t="s">
        <v>1817</v>
      </c>
    </row>
    <row r="18" spans="1:5" x14ac:dyDescent="0.45">
      <c r="A18" s="96" t="s">
        <v>1705</v>
      </c>
      <c r="B18" s="227" t="s">
        <v>1706</v>
      </c>
      <c r="C18" s="209">
        <v>200000</v>
      </c>
      <c r="D18" s="55" t="s">
        <v>1819</v>
      </c>
    </row>
    <row r="19" spans="1:5" x14ac:dyDescent="0.45">
      <c r="A19" s="96">
        <v>3.22</v>
      </c>
      <c r="B19" s="227" t="s">
        <v>1707</v>
      </c>
      <c r="C19" s="209">
        <v>3000000</v>
      </c>
      <c r="D19" s="55" t="s">
        <v>1817</v>
      </c>
    </row>
    <row r="20" spans="1:5" x14ac:dyDescent="0.45">
      <c r="A20" s="96">
        <v>9.1199999999999992</v>
      </c>
      <c r="B20" s="57" t="s">
        <v>1708</v>
      </c>
      <c r="C20" s="209">
        <v>100000</v>
      </c>
      <c r="D20" s="55" t="s">
        <v>1816</v>
      </c>
    </row>
    <row r="21" spans="1:5" x14ac:dyDescent="0.45">
      <c r="A21" s="96">
        <v>10.23</v>
      </c>
      <c r="B21" s="57" t="s">
        <v>1709</v>
      </c>
      <c r="C21" s="229">
        <v>500000</v>
      </c>
      <c r="D21" s="55" t="s">
        <v>1819</v>
      </c>
    </row>
    <row r="22" spans="1:5" x14ac:dyDescent="0.45">
      <c r="A22" s="96">
        <v>12.18</v>
      </c>
      <c r="B22" s="57" t="s">
        <v>1710</v>
      </c>
      <c r="C22" s="209">
        <v>300000</v>
      </c>
      <c r="D22" s="55" t="s">
        <v>1817</v>
      </c>
    </row>
    <row r="23" spans="1:5" x14ac:dyDescent="0.45">
      <c r="A23" s="96" t="s">
        <v>1787</v>
      </c>
      <c r="B23" s="57" t="s">
        <v>1788</v>
      </c>
      <c r="C23" s="209">
        <v>300000</v>
      </c>
      <c r="D23" s="55" t="s">
        <v>1821</v>
      </c>
    </row>
    <row r="24" spans="1:5" x14ac:dyDescent="0.45">
      <c r="A24" s="96">
        <v>3.5</v>
      </c>
      <c r="B24" s="57" t="s">
        <v>1829</v>
      </c>
      <c r="C24" s="209">
        <v>200000</v>
      </c>
      <c r="D24" s="55" t="s">
        <v>1830</v>
      </c>
    </row>
    <row r="25" spans="1:5" x14ac:dyDescent="0.45">
      <c r="A25" s="96">
        <v>3.5</v>
      </c>
      <c r="B25" s="57" t="s">
        <v>1834</v>
      </c>
      <c r="C25" s="229">
        <v>300000</v>
      </c>
      <c r="D25" s="55" t="s">
        <v>1835</v>
      </c>
    </row>
    <row r="26" spans="1:5" x14ac:dyDescent="0.45">
      <c r="A26" s="96">
        <v>3.9</v>
      </c>
      <c r="B26" s="57" t="s">
        <v>1839</v>
      </c>
      <c r="C26" s="229">
        <v>100000</v>
      </c>
      <c r="D26" s="55" t="s">
        <v>1840</v>
      </c>
    </row>
    <row r="27" spans="1:5" x14ac:dyDescent="0.45">
      <c r="A27" s="247">
        <v>43585</v>
      </c>
      <c r="B27" s="57" t="s">
        <v>2066</v>
      </c>
      <c r="C27" s="229">
        <v>1000000</v>
      </c>
      <c r="D27" s="55" t="s">
        <v>2067</v>
      </c>
    </row>
    <row r="28" spans="1:5" x14ac:dyDescent="0.45">
      <c r="A28" s="96">
        <v>5.7</v>
      </c>
      <c r="B28" s="57" t="s">
        <v>2093</v>
      </c>
      <c r="C28" s="229">
        <v>150000</v>
      </c>
      <c r="D28" s="55" t="s">
        <v>2094</v>
      </c>
    </row>
    <row r="29" spans="1:5" x14ac:dyDescent="0.45">
      <c r="A29" s="96">
        <v>5.16</v>
      </c>
      <c r="B29" s="57" t="s">
        <v>2157</v>
      </c>
      <c r="C29" s="229">
        <v>200000</v>
      </c>
      <c r="D29" s="55" t="s">
        <v>2498</v>
      </c>
    </row>
    <row r="30" spans="1:5" x14ac:dyDescent="0.45">
      <c r="A30" s="96" t="s">
        <v>2352</v>
      </c>
      <c r="B30" s="57" t="s">
        <v>2353</v>
      </c>
      <c r="C30" s="229">
        <v>300000</v>
      </c>
      <c r="D30" s="55" t="s">
        <v>2354</v>
      </c>
    </row>
    <row r="31" spans="1:5" x14ac:dyDescent="0.45">
      <c r="A31" s="247">
        <v>43636</v>
      </c>
      <c r="B31" s="57" t="s">
        <v>2442</v>
      </c>
      <c r="C31" s="229">
        <v>300000</v>
      </c>
      <c r="D31" s="55" t="s">
        <v>2443</v>
      </c>
    </row>
    <row r="32" spans="1:5" x14ac:dyDescent="0.45">
      <c r="A32" s="263" t="s">
        <v>2477</v>
      </c>
      <c r="B32" s="85" t="s">
        <v>2478</v>
      </c>
      <c r="C32" s="267">
        <v>100000</v>
      </c>
      <c r="D32" s="41" t="s">
        <v>2479</v>
      </c>
      <c r="E32" s="41"/>
    </row>
    <row r="33" spans="1:5" x14ac:dyDescent="0.45">
      <c r="A33" s="263">
        <v>43643</v>
      </c>
      <c r="B33" s="85" t="s">
        <v>2492</v>
      </c>
      <c r="C33" s="267">
        <v>300000</v>
      </c>
      <c r="D33" s="41" t="s">
        <v>2493</v>
      </c>
      <c r="E33" s="41"/>
    </row>
    <row r="34" spans="1:5" x14ac:dyDescent="0.45">
      <c r="A34" s="263"/>
      <c r="B34" s="85" t="s">
        <v>2494</v>
      </c>
      <c r="C34" s="267">
        <v>300000</v>
      </c>
      <c r="D34" s="41" t="s">
        <v>2495</v>
      </c>
      <c r="E34" s="41"/>
    </row>
    <row r="35" spans="1:5" x14ac:dyDescent="0.45">
      <c r="A35" s="263">
        <v>43644</v>
      </c>
      <c r="B35" s="85" t="s">
        <v>2503</v>
      </c>
      <c r="C35" s="267">
        <v>300000</v>
      </c>
      <c r="D35" s="41" t="s">
        <v>2512</v>
      </c>
      <c r="E35" s="41"/>
    </row>
    <row r="36" spans="1:5" x14ac:dyDescent="0.45">
      <c r="A36" s="263">
        <v>43650</v>
      </c>
      <c r="B36" s="85" t="s">
        <v>2557</v>
      </c>
      <c r="C36" s="267">
        <v>500000</v>
      </c>
      <c r="D36" s="41" t="s">
        <v>2558</v>
      </c>
      <c r="E36" s="41"/>
    </row>
    <row r="37" spans="1:5" x14ac:dyDescent="0.45">
      <c r="A37" s="263">
        <v>43655</v>
      </c>
      <c r="B37" s="85" t="s">
        <v>2576</v>
      </c>
      <c r="C37" s="267">
        <v>300000</v>
      </c>
      <c r="D37" s="41" t="s">
        <v>2579</v>
      </c>
      <c r="E37" s="41"/>
    </row>
    <row r="38" spans="1:5" x14ac:dyDescent="0.45">
      <c r="A38" s="263">
        <v>43657</v>
      </c>
      <c r="B38" s="85" t="s">
        <v>2584</v>
      </c>
      <c r="C38" s="267">
        <v>200000</v>
      </c>
      <c r="D38" s="41" t="s">
        <v>2585</v>
      </c>
      <c r="E38" s="41"/>
    </row>
    <row r="39" spans="1:5" x14ac:dyDescent="0.45">
      <c r="A39" s="263">
        <v>43658</v>
      </c>
      <c r="B39" s="85" t="s">
        <v>2589</v>
      </c>
      <c r="C39" s="267">
        <v>300000</v>
      </c>
      <c r="D39" s="41" t="s">
        <v>2590</v>
      </c>
      <c r="E39" s="41"/>
    </row>
    <row r="40" spans="1:5" ht="25.5" x14ac:dyDescent="0.45">
      <c r="A40" s="230" t="s">
        <v>1711</v>
      </c>
      <c r="B40" s="264"/>
      <c r="C40" s="265">
        <f>SUM(C3:C39)</f>
        <v>29550000</v>
      </c>
      <c r="D40" s="83"/>
      <c r="E40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2019-07-17T00:37:10Z</dcterms:modified>
</cp:coreProperties>
</file>