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8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<sst xmlns="http://schemas.openxmlformats.org/spreadsheetml/2006/main" count="2969" uniqueCount="2695">
  <si>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</si>
  <si>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</si>
  <si>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</si>
  <si>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</si>
  <si>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</si>
  <si>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</si>
  <si>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</si>
  <si>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</si>
  <si>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</si>
  <si>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</si>
  <si>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</si>
  <si>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</si>
  <si>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</si>
  <si>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</si>
  <si>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</si>
  <si>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</si>
  <si>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</si>
  <si>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</si>
  <si>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</si>
  <si>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</si>
  <si>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</si>
  <si>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</si>
  <si>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</si>
  <si>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</si>
  <si>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</si>
  <si>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</si>
  <si>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</si>
  <si>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</si>
  <si>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</si>
  <si>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</si>
  <si>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</si>
  <si>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</si>
  <si>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</si>
  <si>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</si>
  <si>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</si>
  <si>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</si>
  <si>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</si>
  <si>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</si>
  <si>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</si>
  <si>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</si>
  <si>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</si>
  <si>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</si>
  <si>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</si>
  <si>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</si>
  <si>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</si>
  <si>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</si>
  <si>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</si>
  <si>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</si>
  <si>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</si>
  <si>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</si>
  <si>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</si>
  <si>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</si>
  <si>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</si>
  <si>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</si>
  <si>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</si>
  <si>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</si>
  <si>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</si>
  <si>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</si>
  <si>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</si>
  <si>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</si>
  <si>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</si>
  <si>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</si>
  <si>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</si>
  <si>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</si>
  <si>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</si>
  <si>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</si>
  <si>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</si>
  <si>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</si>
  <si>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</si>
  <si>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</si>
  <si>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</si>
  <si>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</si>
  <si>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</si>
  <si>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</si>
  <si>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</si>
  <si>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</si>
  <si>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</si>
  <si>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</si>
  <si>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</si>
  <si>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</si>
  <si>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</si>
  <si>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</si>
  <si>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</si>
  <si>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</si>
  <si>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</si>
  <si>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</si>
  <si>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</si>
  <si>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</si>
  <si>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</si>
  <si>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</si>
  <si>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</si>
  <si>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</si>
  <si>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</si>
  <si>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</si>
  <si>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</si>
  <si>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</si>
  <si>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</si>
  <si>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</si>
  <si>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</si>
  <si>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</si>
  <si>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</si>
  <si>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</si>
  <si>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</si>
  <si>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</si>
  <si>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</si>
  <si>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</si>
  <si>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</si>
  <si>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</si>
  <si>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</si>
  <si>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</si>
  <si>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</si>
  <si>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</si>
  <si>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</si>
  <si>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</si>
  <si>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</si>
  <si>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</si>
  <si>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</si>
  <si>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</si>
  <si>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</si>
  <si>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</si>
  <si>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</si>
  <si>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</si>
  <si>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</si>
  <si>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</si>
  <si>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</si>
  <si>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</si>
  <si>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</si>
  <si>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</si>
  <si>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</si>
  <si>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</si>
  <si>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</si>
  <si>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</si>
  <si>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</si>
  <si>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</si>
  <si>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</si>
  <si>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</si>
  <si>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</si>
  <si>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</si>
  <si>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</si>
  <si>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</si>
  <si>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</si>
  <si>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</si>
  <si>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</si>
  <si>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</si>
  <si>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</si>
  <si>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</si>
  <si>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</si>
  <si>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</si>
  <si>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</si>
  <si>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</si>
  <si>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</si>
  <si>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</si>
  <si>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</si>
  <si>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</si>
  <si>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</si>
  <si>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</si>
  <si>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</si>
  <si>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</si>
  <si>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</si>
  <si>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</si>
  <si>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</si>
  <si>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</si>
  <si>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</si>
  <si>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</si>
  <si>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</si>
  <si>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</si>
  <si>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</si>
  <si>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</si>
  <si>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</si>
  <si>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</si>
  <si>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</si>
  <si>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</si>
  <si>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</si>
  <si>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</si>
  <si>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</si>
  <si>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</si>
  <si>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</si>
  <si>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</si>
  <si>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</si>
  <si>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</si>
  <si>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</si>
  <si>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</si>
  <si>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</si>
  <si>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</si>
  <si>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</si>
  <si>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</si>
  <si>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</si>
  <si>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</si>
  <si>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</si>
  <si>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</si>
  <si>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</si>
  <si>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</si>
  <si>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</si>
  <si>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</si>
  <si>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</si>
  <si>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</si>
  <si>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</si>
  <si>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</si>
  <si>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</si>
  <si>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</si>
  <si>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</si>
  <si>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</si>
  <si>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</si>
  <si>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</si>
  <si>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</si>
  <si>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</si>
  <si>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</si>
  <si>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</si>
  <si>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</si>
  <si>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</si>
  <si>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</si>
  <si>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</si>
  <si>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</si>
  <si>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</si>
  <si>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</si>
  <si>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</si>
  <si>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</si>
  <si>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</si>
  <si>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</si>
  <si>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</si>
  <si>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</si>
  <si>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</si>
  <si>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</si>
  <si>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</si>
  <si>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</si>
  <si>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</si>
  <si>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</si>
  <si>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</si>
  <si>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</si>
  <si>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</si>
  <si>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</si>
  <si>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</si>
  <si>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</si>
  <si>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</si>
  <si>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</si>
  <si>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</si>
  <si>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</si>
  <si>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</si>
  <si>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</si>
  <si>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</si>
  <si>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</si>
  <si>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</si>
  <si>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</si>
  <si>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</si>
  <si>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</si>
  <si>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</si>
  <si>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</si>
  <si>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</si>
  <si>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</si>
  <si>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</si>
  <si>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</si>
  <si>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</si>
  <si>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</si>
  <si>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</si>
  <si>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</si>
  <si>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</si>
  <si>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</si>
  <si>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</si>
  <si>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</si>
  <si>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</si>
  <si>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</si>
  <si>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</si>
  <si>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</si>
  <si>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</si>
  <si>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</si>
  <si>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</si>
  <si>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</si>
  <si>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</si>
  <si>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</si>
  <si>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</si>
  <si>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</si>
  <si>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</si>
  <si>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</si>
  <si>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</si>
  <si>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</si>
  <si>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</si>
  <si>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</si>
  <si>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</si>
  <si>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</si>
  <si>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</si>
  <si>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</si>
  <si>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</si>
  <si>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</si>
  <si>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</si>
  <si>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</si>
  <si>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</si>
  <si>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</si>
  <si>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</si>
  <si>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</si>
  <si>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</si>
  <si>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</si>
  <si>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</si>
  <si>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</si>
  <si>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</si>
  <si>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</si>
  <si>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</si>
  <si>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</si>
  <si>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</si>
  <si>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</si>
  <si>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</si>
  <si>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</si>
  <si>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</si>
  <si>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</si>
  <si>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</si>
  <si>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</si>
  <si>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</si>
  <si>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</si>
  <si>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</si>
  <si>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</si>
  <si>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</si>
  <si>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</si>
  <si>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</si>
  <si>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</si>
  <si>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</si>
  <si>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</si>
  <si>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</si>
  <si>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</si>
  <si>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</si>
  <si>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</si>
  <si>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</si>
  <si>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</si>
  <si>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</si>
  <si>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</si>
  <si>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</si>
  <si>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</si>
  <si>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</si>
  <si>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</si>
  <si>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</si>
  <si>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</si>
  <si>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</si>
  <si>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</si>
  <si>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</si>
  <si>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</si>
  <si>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</si>
  <si>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</si>
  <si>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</si>
  <si>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</si>
  <si>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</si>
  <si>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</si>
  <si>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</si>
  <si>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</si>
  <si>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</si>
  <si>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</si>
  <si>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</si>
  <si>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</si>
  <si>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</si>
  <si>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</si>
  <si>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</si>
  <si>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</si>
  <si>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</si>
  <si>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</si>
  <si>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</si>
  <si>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</si>
  <si>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</si>
  <si>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</si>
  <si>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</si>
  <si>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</si>
  <si>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</si>
  <si>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</si>
  <si>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</si>
  <si>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</si>
  <si>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</si>
  <si>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</si>
  <si>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</si>
  <si>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</si>
  <si>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</si>
  <si>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</si>
  <si>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</si>
  <si>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</si>
  <si>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</si>
  <si>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</si>
  <si>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</si>
  <si>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</si>
  <si>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</si>
  <si>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</si>
  <si>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</si>
  <si>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</si>
  <si>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</si>
  <si>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</si>
  <si>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</si>
  <si>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</si>
  <si>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</si>
  <si>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</si>
  <si>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</si>
  <si>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</si>
  <si>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</si>
  <si>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</si>
  <si>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</si>
  <si>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</si>
  <si>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</si>
  <si>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</si>
  <si>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</si>
  <si>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</si>
  <si>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</si>
  <si>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</si>
  <si>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</si>
  <si>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</si>
  <si>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</si>
  <si>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</si>
  <si>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</si>
  <si>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</si>
  <si>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</si>
  <si>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</si>
  <si>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</si>
  <si>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</si>
  <si>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</si>
  <si>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</si>
  <si>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</si>
  <si>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</si>
  <si>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</si>
  <si>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</si>
  <si>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</si>
  <si>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</si>
  <si>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</si>
  <si>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</si>
  <si>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</si>
  <si>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</si>
  <si>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</si>
  <si>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</si>
  <si>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</si>
  <si>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</si>
  <si>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</si>
  <si>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</si>
  <si>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</si>
  <si>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</si>
  <si>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</si>
  <si>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</si>
  <si>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</si>
  <si>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</si>
  <si>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</si>
  <si>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</si>
  <si>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</si>
  <si>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</si>
  <si>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</si>
  <si>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</si>
  <si>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</si>
  <si>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</si>
  <si>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</si>
  <si>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</si>
  <si>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</si>
  <si>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</si>
  <si>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</si>
  <si>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</si>
  <si>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</si>
  <si>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</si>
  <si>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</si>
  <si>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</si>
  <si>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</si>
  <si>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</si>
  <si>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</si>
  <si>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</si>
  <si>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</si>
  <si>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</si>
  <si>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</si>
  <si>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</si>
  <si>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</si>
  <si>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</si>
  <si>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</si>
  <si>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</si>
  <si>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</si>
  <si>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</si>
  <si>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</si>
  <si>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</si>
  <si>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</si>
  <si>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</si>
  <si>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</si>
  <si>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</si>
  <si>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</si>
  <si>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</si>
  <si>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</si>
  <si>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</si>
  <si>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</si>
  <si>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</si>
  <si>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</si>
  <si>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</si>
  <si>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</si>
  <si>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</si>
  <si>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</si>
  <si>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</si>
  <si>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</si>
  <si>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</si>
  <si>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</si>
  <si>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</si>
  <si>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</si>
  <si>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</si>
  <si>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</si>
  <si>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</si>
  <si>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</si>
  <si>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</si>
  <si>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</si>
  <si>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</si>
  <si>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</si>
  <si>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</si>
  <si>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</si>
  <si>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</si>
  <si>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</si>
  <si>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</si>
  <si>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</si>
  <si>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</si>
  <si>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</si>
  <si>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</si>
  <si>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</si>
  <si>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</si>
  <si>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</si>
  <si>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</si>
  <si>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</si>
  <si>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</si>
  <si>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</si>
  <si>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</si>
  <si>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</si>
  <si>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</si>
  <si>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</si>
  <si>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</si>
  <si>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</si>
  <si>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</si>
  <si>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</si>
  <si>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</si>
  <si>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</si>
  <si>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</si>
  <si>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</si>
  <si>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</si>
  <si>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</si>
  <si>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</si>
  <si>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</si>
  <si>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</si>
  <si>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</si>
  <si>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</si>
  <si>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</si>
  <si>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</si>
  <si>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</si>
  <si>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</si>
  <si>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</si>
  <si>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</si>
  <si>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</si>
  <si>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</si>
  <si>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</si>
  <si>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</si>
  <si>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</si>
  <si>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</si>
  <si>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</si>
  <si>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</si>
  <si>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</si>
  <si>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</si>
  <si>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</si>
  <si>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</si>
  <si>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</si>
  <si>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</si>
  <si>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</si>
  <si>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</si>
  <si>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</si>
  <si>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</si>
  <si>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</si>
  <si>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</si>
  <si>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</si>
  <si>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</si>
  <si>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</si>
  <si>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</si>
  <si>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</si>
  <si>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</si>
  <si>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</si>
  <si>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</si>
  <si>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</si>
  <si>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</si>
  <si>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</si>
  <si>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</si>
  <si>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</si>
  <si>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</si>
  <si>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</si>
  <si>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</si>
  <si>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</si>
  <si>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</si>
  <si>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</si>
  <si>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</si>
  <si>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</si>
  <si>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</si>
  <si>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</si>
  <si>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</si>
  <si>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</si>
  <si>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</si>
  <si>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</si>
  <si>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</si>
  <si>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</si>
  <si>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</si>
  <si>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</si>
  <si>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</si>
  <si>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</si>
  <si>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</si>
  <si>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</si>
  <si>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</si>
  <si>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</si>
  <si>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</si>
  <si>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</si>
  <si>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</si>
  <si>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</si>
  <si>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</si>
  <si>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</si>
  <si>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</si>
  <si>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</si>
  <si>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</si>
  <si>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</si>
  <si>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</si>
  <si>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</si>
  <si>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</si>
  <si>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</si>
  <si>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</si>
  <si>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</si>
  <si>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</si>
  <si>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</si>
  <si>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</si>
  <si>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</si>
  <si>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</si>
  <si>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</si>
  <si>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</si>
  <si>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</si>
  <si>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</si>
  <si>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</si>
  <si>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</si>
  <si>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</si>
  <si>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</si>
  <si>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</si>
  <si>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</si>
  <si>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</si>
  <si>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</si>
  <si>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</si>
  <si>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</si>
  <si>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</si>
  <si>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</si>
  <si>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</si>
  <si>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</si>
  <si>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</si>
  <si>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</si>
  <si>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</si>
  <si>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</si>
  <si>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</si>
  <si>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</si>
  <si>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</si>
  <si>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</si>
  <si>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</si>
  <si>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</si>
  <si>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</si>
  <si>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</si>
  <si>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</si>
  <si>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</si>
  <si>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</si>
  <si>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</si>
  <si>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</si>
  <si>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</si>
  <si>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</si>
  <si>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</si>
  <si>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</si>
  <si>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</si>
  <si>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</si>
  <si>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</si>
  <si>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</si>
  <si>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</si>
  <si>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</si>
  <si>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</si>
  <si>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</si>
  <si>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</si>
  <si>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</si>
  <si>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</si>
  <si>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</si>
  <si>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</si>
  <si>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</si>
  <si>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</si>
  <si>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</si>
  <si>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</si>
  <si>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</si>
  <si>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</si>
  <si>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</si>
  <si>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</si>
  <si>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</si>
  <si>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</si>
  <si>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</si>
  <si>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</si>
  <si>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</si>
  <si>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</si>
  <si>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</si>
  <si>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</si>
  <si>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</si>
  <si>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</si>
  <si>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</si>
  <si>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</si>
  <si>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</si>
  <si>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</si>
  <si>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</si>
  <si>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</si>
  <si>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</si>
  <si>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</si>
  <si>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</si>
  <si>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</si>
  <si>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</si>
  <si>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</si>
  <si>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</si>
  <si>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</si>
  <si>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</si>
  <si>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</si>
  <si>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</si>
  <si>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</si>
  <si>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</si>
  <si>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</si>
  <si>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</si>
  <si>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</si>
  <si>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</si>
  <si>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</si>
  <si>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</si>
  <si>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</si>
  <si>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</si>
  <si>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</si>
  <si>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</si>
  <si>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</si>
  <si>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</si>
  <si>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</si>
  <si>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</si>
  <si>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</si>
  <si>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</si>
  <si>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</si>
  <si>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</si>
  <si>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</si>
  <si>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</si>
  <si>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</si>
  <si>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</si>
  <si>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</si>
  <si>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</si>
  <si>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</si>
  <si>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</si>
  <si>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</si>
  <si>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</si>
  <si>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</si>
  <si>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</si>
  <si>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</si>
  <si>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</si>
  <si>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</si>
  <si>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</si>
  <si>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</si>
  <si>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</si>
  <si>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</si>
  <si>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</si>
  <si>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</si>
  <si>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</si>
  <si>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</si>
  <si>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</si>
  <si>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</si>
  <si>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</si>
  <si>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</si>
  <si>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</si>
  <si>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</si>
  <si>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</si>
  <si>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</si>
  <si>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</si>
  <si>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</si>
  <si>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</si>
  <si>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</si>
  <si>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</si>
  <si>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</si>
  <si>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</si>
  <si>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</si>
  <si>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</si>
  <si>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</si>
  <si>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</si>
  <si>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</si>
  <si>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</si>
  <si>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</si>
  <si>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</si>
  <si>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</si>
  <si>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</si>
  <si>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</si>
  <si>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</si>
  <si>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</si>
  <si>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</si>
  <si>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</si>
  <si>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</si>
  <si>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</si>
  <si>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</si>
  <si>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</si>
  <si>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</si>
  <si>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</si>
  <si>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</si>
  <si>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</si>
  <si>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</si>
  <si>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</si>
  <si>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</si>
  <si>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</si>
  <si>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</si>
  <si>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</si>
  <si>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</si>
  <si>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</si>
  <si>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</si>
  <si>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</si>
  <si>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</si>
  <si>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</si>
  <si>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</si>
  <si>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</si>
  <si>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</si>
  <si>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</si>
  <si>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</si>
  <si>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</si>
  <si>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</si>
  <si>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</si>
  <si>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</si>
  <si>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</si>
  <si>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</si>
  <si>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</si>
  <si>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</si>
  <si>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</si>
  <si>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</si>
  <si>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</si>
  <si>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</si>
  <si>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</si>
  <si>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</si>
  <si>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</si>
  <si>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</si>
  <si>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</si>
  <si>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</si>
  <si>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</si>
  <si>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</si>
  <si>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</si>
  <si>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</si>
  <si>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</si>
  <si>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</si>
  <si>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</si>
  <si>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</si>
  <si>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</si>
  <si>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</si>
  <si>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</si>
  <si>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</si>
  <si>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</si>
  <si>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</si>
  <si>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</si>
  <si>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</si>
  <si>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</si>
  <si>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</si>
  <si>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</si>
  <si>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</si>
  <si>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</si>
  <si>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</si>
  <si>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</si>
  <si>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</si>
  <si>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</si>
  <si>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</si>
  <si>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</si>
  <si>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</si>
  <si>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</si>
  <si>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</si>
  <si>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</si>
  <si>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</si>
  <si>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</si>
  <si>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</si>
  <si>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</si>
  <si>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</si>
  <si>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</si>
  <si>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</si>
  <si>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</si>
  <si>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</si>
  <si>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</si>
  <si>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</si>
  <si>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</si>
  <si>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</si>
  <si>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</si>
  <si>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</si>
  <si>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</si>
  <si>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</si>
  <si>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</si>
  <si>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</si>
  <si>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</si>
  <si>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</si>
  <si>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</si>
  <si>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</si>
  <si>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</si>
  <si>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</si>
  <si>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</si>
  <si>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</si>
  <si>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</si>
  <si>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</si>
  <si>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</si>
  <si>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</si>
  <si>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</si>
  <si>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</si>
  <si>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</si>
  <si>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</si>
  <si>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</si>
  <si>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</si>
  <si>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</si>
  <si>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</si>
  <si>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</si>
  <si>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</si>
  <si>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</si>
  <si>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</si>
  <si>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</si>
  <si>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</si>
  <si>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</si>
  <si>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</si>
  <si>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</si>
  <si>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</si>
  <si>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</si>
  <si>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</si>
  <si>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</si>
  <si>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</si>
  <si>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</si>
  <si>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</si>
  <si>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</si>
  <si>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</si>
  <si>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</si>
  <si>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</si>
  <si>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</si>
  <si>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</si>
  <si>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</si>
  <si>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</si>
  <si>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</si>
  <si>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</si>
  <si>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</si>
  <si>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</si>
  <si>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</si>
  <si>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</si>
  <si>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</si>
  <si>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</si>
  <si>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</si>
  <si>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</si>
  <si>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</si>
  <si>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</si>
  <si>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</si>
  <si>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</si>
  <si>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</si>
  <si>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</si>
  <si>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</si>
  <si>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</si>
  <si>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</si>
  <si>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</si>
  <si>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</si>
  <si>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</si>
  <si>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</si>
  <si>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</si>
  <si>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</si>
  <si>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</si>
  <si>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</si>
  <si>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</si>
  <si>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</si>
  <si>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</si>
  <si>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</si>
  <si>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</si>
  <si>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</si>
  <si>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</si>
  <si>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</si>
  <si>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</si>
  <si>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</si>
  <si>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</si>
  <si>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</si>
  <si>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</si>
  <si>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</si>
  <si>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</si>
  <si>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</si>
  <si>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</si>
  <si>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</si>
  <si>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</si>
  <si>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</si>
  <si>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</si>
  <si>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</si>
  <si>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</si>
  <si>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</si>
  <si>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</si>
  <si>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</si>
  <si>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</si>
  <si>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</si>
  <si>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</si>
  <si>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</si>
  <si>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</si>
  <si>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</si>
  <si>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</si>
  <si>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</si>
  <si>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</si>
  <si>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</si>
  <si>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</si>
  <si>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</si>
  <si>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</si>
  <si>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</si>
  <si>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</si>
  <si>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</si>
  <si>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</si>
  <si>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</si>
  <si>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</si>
  <si>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</si>
  <si>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</si>
  <si>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</si>
  <si>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</si>
  <si>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</si>
  <si>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</si>
  <si>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</si>
  <si>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</si>
  <si>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</si>
  <si>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</si>
  <si>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</si>
  <si>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</si>
  <si>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</si>
  <si>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</si>
  <si>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</si>
  <si>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</si>
  <si>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</si>
  <si>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</si>
  <si>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</si>
  <si>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</si>
  <si>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</si>
  <si>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</si>
  <si>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</si>
  <si>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</si>
  <si>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</si>
  <si>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</si>
  <si>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</si>
  <si>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</si>
  <si>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</si>
  <si>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</si>
  <si>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</si>
  <si>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</si>
  <si>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</si>
  <si>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</si>
  <si>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</si>
  <si>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</si>
  <si>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</si>
  <si>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</si>
  <si>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</si>
  <si>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</si>
  <si>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</si>
  <si>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</si>
  <si>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</si>
  <si>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</si>
  <si>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</si>
  <si>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</si>
  <si>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</si>
  <si>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</si>
  <si>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</si>
  <si>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</si>
  <si>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</si>
  <si>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</si>
  <si>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</si>
  <si>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</si>
  <si>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</si>
  <si>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</si>
  <si>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</si>
  <si>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</si>
  <si>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</si>
  <si>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</si>
  <si>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</si>
  <si>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</si>
  <si>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</si>
  <si>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</si>
  <si>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</si>
  <si>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</si>
  <si>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</si>
  <si>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</si>
  <si>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</si>
  <si>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</si>
  <si>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</si>
  <si>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</si>
  <si>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</si>
  <si>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</si>
  <si>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</si>
  <si>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</si>
  <si>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</si>
  <si>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</si>
  <si>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</si>
  <si>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</si>
  <si>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</si>
  <si>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</si>
  <si>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</si>
  <si>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</si>
  <si>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</si>
  <si>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</si>
  <si>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</si>
  <si>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</si>
  <si>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</si>
  <si>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</si>
  <si>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</si>
  <si>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</si>
  <si>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</si>
  <si>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</si>
  <si>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</si>
  <si>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</si>
  <si>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</si>
  <si>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</si>
  <si>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</si>
  <si>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</si>
  <si>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</si>
  <si>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</si>
  <si>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</si>
  <si>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</si>
  <si>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</si>
  <si>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</si>
  <si>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</si>
  <si>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</si>
  <si>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</si>
  <si>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</si>
  <si>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</si>
  <si>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</si>
  <si>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</si>
  <si>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</si>
  <si>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</si>
  <si>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</si>
  <si>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</si>
  <si>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</si>
  <si>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</si>
  <si>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</si>
  <si>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</si>
  <si>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</si>
  <si>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</si>
  <si>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</si>
  <si>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</si>
  <si>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</si>
  <si>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</si>
  <si>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</si>
  <si>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</si>
  <si>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</si>
  <si>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</si>
  <si>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</si>
  <si>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</si>
  <si>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</si>
  <si>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</si>
  <si>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</si>
  <si>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</si>
  <si>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</si>
  <si>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</si>
  <si>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</si>
  <si>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</si>
  <si>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</si>
  <si>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</si>
  <si>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</si>
  <si>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</si>
  <si>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</si>
  <si>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</si>
  <si>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</si>
  <si>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</si>
  <si>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</si>
  <si>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</si>
  <si>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</si>
  <si>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</si>
  <si>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</si>
  <si>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</si>
  <si>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</si>
  <si>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</si>
  <si>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</si>
  <si>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</si>
  <si>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</si>
  <si>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</si>
  <si>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</si>
  <si>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</si>
  <si>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</si>
  <si>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</si>
  <si>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</si>
  <si>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</si>
  <si>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</si>
  <si>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</si>
  <si>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</si>
  <si>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</si>
  <si>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</si>
  <si>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</si>
  <si>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</si>
  <si>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</si>
  <si>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</si>
  <si>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</si>
  <si>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</si>
  <si>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</si>
  <si>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</si>
  <si>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</si>
  <si>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</si>
  <si>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</si>
  <si>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</si>
  <si>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</si>
  <si>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</si>
  <si>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</si>
  <si>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</si>
  <si>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</si>
  <si>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</si>
  <si>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</si>
  <si>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</si>
  <si>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</si>
  <si>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</si>
  <si>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</si>
  <si>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</si>
  <si>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</si>
  <si>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</si>
  <si>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</si>
  <si>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</si>
  <si>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</si>
  <si>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</si>
  <si>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</si>
  <si>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</si>
  <si>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</si>
  <si>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</si>
  <si>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</si>
  <si>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</si>
  <si>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</si>
  <si>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</si>
  <si>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</si>
  <si>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</si>
  <si>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</si>
  <si>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</si>
  <si>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</si>
  <si>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</si>
  <si>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</si>
  <si>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</si>
  <si>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</si>
  <si>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</si>
  <si>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</si>
  <si>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</si>
  <si>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</si>
  <si>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</si>
  <si>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</si>
  <si>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</si>
  <si>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</si>
  <si>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</si>
  <si>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</si>
  <si>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</si>
  <si>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</si>
  <si>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</si>
  <si>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</si>
  <si>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</si>
  <si>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</si>
  <si>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</si>
  <si>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</si>
  <si>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</si>
  <si>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</si>
  <si>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</si>
  <si>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</si>
  <si>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</si>
  <si>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</si>
  <si>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</si>
  <si>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</si>
  <si>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</si>
  <si>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</si>
  <si>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</si>
  <si>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</si>
  <si>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</si>
  <si>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</si>
  <si>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</si>
  <si>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</si>
  <si>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</si>
  <si>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</si>
  <si>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</si>
  <si>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</si>
  <si>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</si>
  <si>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</si>
  <si>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</si>
  <si>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</si>
  <si>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</si>
  <si>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</si>
  <si>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</si>
  <si>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</si>
  <si>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</si>
  <si>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</si>
  <si>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</si>
  <si>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</si>
  <si>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</si>
  <si>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</si>
  <si>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</si>
  <si>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</si>
  <si>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</si>
  <si>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</si>
  <si>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</si>
  <si>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</si>
  <si>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</si>
  <si>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</si>
  <si>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</si>
  <si>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</si>
  <si>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</si>
  <si>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</si>
  <si>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</si>
  <si>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</si>
  <si>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</si>
  <si>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</si>
  <si>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</si>
  <si>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</si>
  <si>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</si>
  <si>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</si>
  <si>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</si>
  <si>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</si>
  <si>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</si>
  <si>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</si>
  <si>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</si>
  <si>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</si>
  <si>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</si>
  <si>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</si>
  <si>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</si>
  <si>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</si>
  <si>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</si>
  <si>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</si>
  <si>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</si>
  <si>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</si>
  <si>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</si>
  <si>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</si>
  <si>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</si>
  <si>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</si>
  <si>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</si>
  <si>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</si>
  <si>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</si>
  <si>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</si>
  <si>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</si>
  <si>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</si>
  <si>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</si>
  <si>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</si>
  <si>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</si>
  <si>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</si>
  <si>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</si>
  <si>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</si>
  <si>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</si>
  <si>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</si>
  <si>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</si>
  <si>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</si>
  <si>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</si>
  <si>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</si>
  <si>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</si>
  <si>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</si>
  <si>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</si>
  <si>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</si>
  <si>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</si>
  <si>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</si>
  <si>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</si>
  <si>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</si>
  <si>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</si>
  <si>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</si>
  <si>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</si>
  <si>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</si>
  <si>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</si>
  <si>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</si>
  <si>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</si>
  <si>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</si>
  <si>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</si>
  <si>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</si>
  <si>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</si>
  <si>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</si>
  <si>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</si>
  <si>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</si>
  <si>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</si>
  <si>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</si>
  <si>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</si>
  <si>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</si>
  <si>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</si>
  <si>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</si>
  <si>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</si>
  <si>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</si>
  <si>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</si>
  <si>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</si>
  <si>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</si>
  <si>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</si>
  <si>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</si>
  <si>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</si>
  <si>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</si>
  <si>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</si>
  <si>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</si>
  <si>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</si>
  <si>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</si>
  <si>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</si>
  <si>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</si>
  <si>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</si>
  <si>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</si>
  <si>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</si>
  <si>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</si>
  <si>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</si>
  <si>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</si>
  <si>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</si>
  <si>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</si>
  <si>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</si>
  <si>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</si>
  <si>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</si>
  <si>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</si>
  <si>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</si>
  <si>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</si>
  <si>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</si>
  <si>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</si>
  <si>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</si>
  <si>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</si>
  <si>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</si>
  <si>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</si>
  <si>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</si>
  <si>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</si>
  <si>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</si>
  <si>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</si>
  <si>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</si>
  <si>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</si>
  <si>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</si>
  <si>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</si>
  <si>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</si>
  <si>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</si>
  <si>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</si>
  <si>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</si>
  <si>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</si>
  <si>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</si>
  <si>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</si>
  <si>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</si>
  <si>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</si>
  <si>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</si>
  <si>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</si>
  <si>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</si>
  <si>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</si>
  <si>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</si>
  <si>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</si>
  <si>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</si>
  <si>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</si>
  <si>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</si>
  <si>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</si>
  <si>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</si>
  <si>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</si>
  <si>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</si>
  <si>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</si>
  <si>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</si>
  <si>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</si>
  <si>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</si>
  <si>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</si>
  <si>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</si>
  <si>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</si>
  <si>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</si>
  <si>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</si>
  <si>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</si>
  <si>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</si>
  <si>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</si>
  <si>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</si>
  <si>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</si>
  <si>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</si>
  <si>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</si>
  <si>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</si>
  <si>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</si>
  <si>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</si>
  <si>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</si>
  <si>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</si>
  <si>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</si>
  <si>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</si>
  <si>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</si>
  <si>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</si>
  <si>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</si>
  <si>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</si>
  <si>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</si>
  <si>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</si>
  <si>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</si>
  <si>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</si>
  <si>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</si>
  <si>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</si>
  <si>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</si>
  <si>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</si>
  <si>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</si>
  <si>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</si>
  <si>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</si>
  <si>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</si>
  <si>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</si>
  <si>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</si>
  <si>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</si>
  <si>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</si>
  <si>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</si>
  <si>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</si>
  <si>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</si>
  <si>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</si>
  <si>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</si>
  <si>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</si>
  <si>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</si>
  <si>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</si>
  <si>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</si>
  <si>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</si>
  <si>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</si>
  <si>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</si>
  <si>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</si>
  <si>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</si>
  <si>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</si>
  <si>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</si>
  <si>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</si>
  <si>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</si>
  <si>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</si>
  <si>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</si>
  <si>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</si>
  <si>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</si>
  <si>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</si>
  <si>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</si>
  <si>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</si>
  <si>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</si>
  <si>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</si>
  <si>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</si>
  <si>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</si>
  <si>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</si>
  <si>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</si>
  <si>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</si>
  <si>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</si>
  <si>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</si>
  <si>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</si>
  <si>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</si>
  <si>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</si>
  <si>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</si>
  <si>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</si>
  <si>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</si>
  <si>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</si>
  <si>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</si>
  <si>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</si>
  <si>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</si>
  <si>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</si>
  <si>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</si>
  <si>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</si>
  <si>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</si>
  <si>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</si>
  <si>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</si>
  <si>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</si>
  <si>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</si>
  <si>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</si>
  <si>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</si>
  <si>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</si>
  <si>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</si>
  <si>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</si>
  <si>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</si>
  <si>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</si>
  <si>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</si>
  <si>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</si>
  <si>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</si>
  <si>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</si>
  <si>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</si>
  <si>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</si>
  <si>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</si>
  <si>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</si>
  <si>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</si>
  <si>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</si>
  <si>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</si>
  <si>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</si>
  <si>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</si>
  <si>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</si>
  <si>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</si>
  <si>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</si>
  <si>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</si>
  <si>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</si>
  <si>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</si>
  <si>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</si>
  <si>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</si>
  <si>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</si>
  <si>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</si>
  <si>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</si>
  <si>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</si>
  <si>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</si>
  <si>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</si>
  <si>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</si>
  <si>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</si>
  <si>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</si>
  <si>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</si>
  <si>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</si>
  <si>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</si>
  <si>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</si>
  <si>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</si>
  <si>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</si>
  <si>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</si>
  <si>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</si>
  <si>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</si>
  <si>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</si>
  <si>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</si>
  <si>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</si>
  <si>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</si>
  <si>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</si>
  <si>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</si>
  <si>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</si>
  <si>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</si>
  <si>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</si>
  <si>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</si>
  <si>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</si>
  <si>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</si>
  <si>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</si>
  <si>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</si>
  <si>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</si>
  <si>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</si>
  <si>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</si>
  <si>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</si>
  <si>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</si>
  <si>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</si>
  <si>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</si>
  <si>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</si>
  <si>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</si>
  <si>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</si>
  <si>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</si>
  <si>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</si>
  <si>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</si>
  <si>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</si>
  <si>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</si>
  <si>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</si>
  <si>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</si>
  <si>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</si>
  <si>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</si>
  <si>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</si>
  <si>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</si>
  <si>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</si>
  <si>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</si>
  <si>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</si>
  <si>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</si>
  <si>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</si>
  <si>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</si>
  <si>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</si>
  <si>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</si>
  <si>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</si>
  <si>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</si>
  <si>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</si>
  <si>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</si>
  <si>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</si>
  <si>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</si>
  <si>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</si>
  <si>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</si>
  <si>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</si>
  <si>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</si>
  <si>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</si>
  <si>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</si>
  <si>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</si>
  <si>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</si>
  <si>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</si>
  <si>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</si>
  <si>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</si>
  <si>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</si>
  <si>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</si>
  <si>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</si>
  <si>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</si>
  <si>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</si>
  <si>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</si>
  <si>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</si>
  <si>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</si>
  <si>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</si>
  <si>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</si>
  <si>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</si>
  <si>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</si>
  <si>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</si>
  <si>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</si>
  <si>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</si>
  <si>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</si>
  <si>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</si>
  <si>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</si>
  <si>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</si>
  <si>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</si>
  <si>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</si>
  <si>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</si>
  <si>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</si>
  <si>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</si>
  <si>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</si>
  <si>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</si>
  <si>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</si>
  <si>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</si>
  <si>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</si>
  <si>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</si>
  <si>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</si>
  <si>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</si>
  <si>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</si>
  <si>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</si>
  <si>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</si>
  <si>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</si>
  <si>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</si>
  <si>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</si>
  <si>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</si>
  <si>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</si>
  <si>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</si>
  <si>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</si>
  <si>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</si>
  <si>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</si>
  <si>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</si>
  <si>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</si>
  <si>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</si>
  <si>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</si>
  <si>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</si>
  <si>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</si>
  <si>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</si>
  <si>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</si>
  <si>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</si>
  <si>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</si>
  <si>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</si>
  <si>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</si>
  <si>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</si>
  <si>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</si>
  <si>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</si>
  <si>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</si>
  <si>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</si>
  <si>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</si>
  <si>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</si>
  <si>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</si>
  <si>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</si>
  <si>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</si>
  <si>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</si>
  <si>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</si>
  <si>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</si>
  <si>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</si>
  <si>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</si>
  <si>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</si>
  <si>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</si>
  <si>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</si>
  <si>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</si>
  <si>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</si>
  <si>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</si>
  <si>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</si>
  <si>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</si>
  <si>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</si>
  <si>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</si>
  <si>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</si>
  <si>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</si>
  <si>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</si>
  <si>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</si>
  <si>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</si>
  <si>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</si>
  <si>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</si>
  <si>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</si>
  <si>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</si>
  <si>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</si>
  <si>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</si>
  <si>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</si>
  <si>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</si>
  <si>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</si>
  <si>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</si>
  <si>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</si>
  <si>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</si>
  <si>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</si>
  <si>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</si>
  <si>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</si>
  <si>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</si>
  <si>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</si>
  <si>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</si>
  <si>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</si>
  <si>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</si>
  <si>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</si>
  <si>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</si>
  <si>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</si>
  <si>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</si>
  <si>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</si>
  <si>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</si>
  <si>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</si>
  <si>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</si>
  <si>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</si>
  <si>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</si>
  <si>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</si>
  <si>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</si>
  <si>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</si>
  <si>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</si>
  <si>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</si>
  <si>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</si>
  <si>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</si>
  <si>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</si>
  <si>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</si>
  <si>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</si>
  <si>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</si>
  <si>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</si>
  <si>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</si>
  <si>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</si>
  <si>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</si>
  <si>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</si>
  <si>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</si>
  <si>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</si>
  <si>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</si>
  <si>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</si>
  <si>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</si>
  <si>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</si>
  <si>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</si>
  <si>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</si>
  <si>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</si>
  <si>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</si>
  <si>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</si>
  <si>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</si>
  <si>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</si>
  <si>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</si>
  <si>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</si>
  <si>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</si>
  <si>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</si>
  <si>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</si>
  <si>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</si>
  <si>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</si>
  <si>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</si>
  <si>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</si>
  <si>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</si>
  <si>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</si>
  <si>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</si>
  <si>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</si>
  <si>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</si>
  <si>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</si>
  <si>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</si>
  <si>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</si>
  <si>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</si>
  <si>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</si>
  <si>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</si>
  <si>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</si>
  <si>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</si>
  <si>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</si>
  <si>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</si>
  <si>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</si>
  <si>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</si>
  <si>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</si>
  <si>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</si>
  <si>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</si>
  <si>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</si>
  <si>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</si>
  <si>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</si>
  <si>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</si>
  <si>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</si>
  <si>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</si>
  <si>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</si>
  <si>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</si>
  <si>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</si>
  <si>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</si>
  <si>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</si>
  <si>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</si>
  <si>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</si>
  <si>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</si>
  <si>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</si>
  <si>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</si>
  <si>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</si>
  <si>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</si>
  <si>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</si>
  <si>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</si>
  <si>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</si>
  <si>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</si>
  <si>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</si>
  <si>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</si>
  <si>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</si>
  <si>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</si>
  <si>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</si>
  <si>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</si>
  <si>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</si>
  <si>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</si>
  <si>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</si>
  <si>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</si>
  <si>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</si>
  <si>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</si>
  <si>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</si>
  <si>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</si>
  <si>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</si>
  <si>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</si>
  <si>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</si>
  <si>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</si>
  <si>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</si>
  <si>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</si>
  <si>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</si>
  <si>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</si>
  <si>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</si>
  <si>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</si>
  <si>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</si>
  <si>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</si>
  <si>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</si>
  <si>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</si>
  <si>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</si>
  <si>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</si>
  <si>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</si>
  <si>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</si>
  <si>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</si>
  <si>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</si>
  <si>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</si>
  <si>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</si>
  <si>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</si>
  <si>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</si>
  <si>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</si>
  <si>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</si>
  <si>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</si>
  <si>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</si>
  <si>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</si>
  <si>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</si>
  <si>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</si>
  <si>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</si>
  <si>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</si>
  <si>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</si>
  <si>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</si>
  <si>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</si>
  <si>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</si>
  <si>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</si>
  <si>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</si>
  <si>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</si>
  <si>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</si>
  <si>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</si>
  <si>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</si>
  <si>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</si>
  <si>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</si>
  <si>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</si>
  <si>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</si>
  <si>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</si>
  <si>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</si>
  <si>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</si>
  <si>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</si>
  <si>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</si>
  <si>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</si>
  <si>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</si>
  <si>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</si>
  <si>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</si>
  <si>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</si>
  <si>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</si>
  <si>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</si>
  <si>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</si>
  <si>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</si>
  <si>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</si>
  <si>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</si>
  <si>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</si>
  <si>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</si>
  <si>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</si>
  <si>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</si>
  <si>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</si>
  <si>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</si>
  <si>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</si>
  <si>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</si>
  <si>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</si>
  <si>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</si>
  <si>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</si>
  <si>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</si>
  <si>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</si>
  <si>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</si>
  <si>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</si>
  <si>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</si>
  <si>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</si>
  <si>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</si>
  <si>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</si>
  <si>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</si>
  <si>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</si>
  <si>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</si>
  <si>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</si>
  <si>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</si>
  <si>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</si>
  <si>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</si>
  <si>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</si>
  <si>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</si>
  <si>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</si>
  <si>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</si>
  <si>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</si>
  <si>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</si>
  <si>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</si>
  <si>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</si>
  <si>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</si>
  <si>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</si>
  <si>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</si>
  <si>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</si>
  <si>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</si>
  <si>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</si>
  <si>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</si>
  <si>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</si>
  <si>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</si>
  <si>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</si>
  <si>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</si>
  <si>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</si>
  <si>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</si>
  <si>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</si>
  <si>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</si>
  <si>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</si>
  <si>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</si>
  <si>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</si>
  <si>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</si>
  <si>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</si>
  <si>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</si>
  <si>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</si>
  <si>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</si>
  <si>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</si>
  <si>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</si>
  <si>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</si>
  <si>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</si>
  <si>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</si>
  <si>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</si>
  <si>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</si>
  <si>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</si>
  <si>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</si>
  <si>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</si>
  <si>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</si>
  <si>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</si>
  <si>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</si>
  <si>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</si>
  <si>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</si>
  <si>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</si>
  <si>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</si>
  <si>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</si>
  <si>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</si>
  <si>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</si>
  <si>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</si>
  <si>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</si>
  <si>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</si>
  <si>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</si>
  <si>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</si>
  <si>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</si>
  <si>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</si>
  <si>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</si>
  <si>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</si>
  <si>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</si>
  <si>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</si>
  <si>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</si>
  <si>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</si>
  <si>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</si>
  <si>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</si>
  <si>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</si>
  <si>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</si>
  <si>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</si>
  <si>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</si>
  <si>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</si>
  <si>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</si>
  <si>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</si>
  <si>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</si>
  <si>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</si>
  <si>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</si>
  <si>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</si>
  <si>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</si>
  <si>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</si>
  <si>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</si>
  <si>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</si>
  <si>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</si>
  <si>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</si>
  <si>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</si>
  <si>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</si>
  <si>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</si>
  <si>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</si>
  <si>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</si>
  <si>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</si>
  <si>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</si>
  <si>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</si>
  <si>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</si>
  <si>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</si>
  <si>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</si>
  <si>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</si>
  <si>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</si>
  <si>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</si>
  <si>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</si>
  <si>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</si>
  <si>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</si>
  <si>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</si>
  <si>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</si>
  <si>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</si>
  <si>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</si>
  <si>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</si>
  <si>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</si>
  <si>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</si>
  <si>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</si>
  <si>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</si>
  <si>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</si>
  <si>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</si>
  <si>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</si>
  <si>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</si>
  <si>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</si>
  <si>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</si>
  <si>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</si>
  <si>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</si>
  <si>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</si>
  <si>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</si>
  <si>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</si>
  <si>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</si>
  <si>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</si>
  <si>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</si>
  <si>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</si>
  <si>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</si>
  <si>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</si>
  <si>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</si>
  <si>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</si>
  <si>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</si>
  <si>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</si>
  <si>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</si>
  <si>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</si>
  <si>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</si>
  <si>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</si>
  <si>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</si>
  <si>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</si>
  <si>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</si>
  <si>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</si>
  <si>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</si>
  <si>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</si>
  <si>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</si>
  <si>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</si>
  <si>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</si>
  <si>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</si>
  <si>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</si>
  <si>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</si>
  <si>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</si>
  <si>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</si>
  <si>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</si>
  <si>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</si>
  <si>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</si>
  <si>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</si>
  <si>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</si>
  <si>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</si>
  <si>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</si>
  <si>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</si>
  <si>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</si>
  <si>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</si>
  <si>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</si>
  <si>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</si>
  <si>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</si>
  <si>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</si>
  <si>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</si>
  <si>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</si>
  <si>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</si>
  <si>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</si>
  <si>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</si>
  <si>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</si>
  <si>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</si>
  <si>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</si>
  <si>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</si>
  <si>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</si>
  <si>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</si>
  <si>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</si>
  <si>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</si>
  <si>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</si>
  <si>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</si>
  <si>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</si>
  <si>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</si>
  <si>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</si>
  <si>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</si>
  <si>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</si>
  <si>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</si>
  <si>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</si>
  <si>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</si>
  <si>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</si>
  <si>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</si>
  <si>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</si>
  <si>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</si>
  <si>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</si>
  <si>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</si>
  <si>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</si>
  <si>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</si>
  <si>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</si>
  <si>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</si>
  <si>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</si>
  <si>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</si>
  <si>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</si>
  <si>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</si>
  <si>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</si>
  <si>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</si>
  <si>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</si>
  <si>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</si>
  <si>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</si>
  <si>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</si>
  <si>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</si>
  <si>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</si>
  <si>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</si>
  <si>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</si>
  <si>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</si>
  <si>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</si>
  <si>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</si>
  <si>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</si>
  <si>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</si>
  <si>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</si>
  <si>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</si>
  <si>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</si>
  <si>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</si>
  <si>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</si>
  <si>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</si>
  <si>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</si>
  <si>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</si>
  <si>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</si>
  <si>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</si>
  <si>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</si>
  <si>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</si>
  <si>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</si>
  <si>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</si>
  <si>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</si>
  <si>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</si>
  <si>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</si>
  <si>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</si>
  <si>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</si>
  <si>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</si>
  <si>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</si>
  <si>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</si>
  <si>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</si>
  <si>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</si>
  <si>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</si>
  <si>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</si>
  <si>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</si>
  <si>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</si>
  <si>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</si>
  <si>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</si>
  <si>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</si>
  <si>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</si>
  <si>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</si>
  <si>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</si>
  <si>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</si>
  <si>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</si>
  <si>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</si>
  <si>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</si>
  <si>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</si>
  <si>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</si>
  <si>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</si>
  <si>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</si>
  <si>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</si>
  <si>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</si>
  <si>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</si>
  <si>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</si>
  <si>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</si>
  <si>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</si>
  <si>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</si>
  <si>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</si>
  <si>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</si>
  <si>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</si>
  <si>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</si>
  <si>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</si>
  <si>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</si>
  <si>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</si>
  <si>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</si>
  <si>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</si>
  <si>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</si>
  <si>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</si>
  <si>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</si>
  <si>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</si>
  <si>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</si>
  <si>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</si>
  <si>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</si>
  <si>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</si>
  <si>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</si>
  <si>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</si>
  <si>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</si>
  <si>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</si>
  <si>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</si>
  <si>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</si>
  <si>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</si>
  <si>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</si>
  <si>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</si>
  <si>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</si>
  <si>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</si>
  <si>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</si>
  <si>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</si>
  <si>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</si>
  <si>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</si>
  <si>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</si>
  <si>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</si>
  <si>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</si>
  <si>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</si>
  <si>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</si>
  <si>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</si>
  <si>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</si>
  <si>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</si>
  <si>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</si>
  <si>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</si>
  <si>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</si>
  <si>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</si>
  <si>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</si>
  <si>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</si>
  <si>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</si>
  <si>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</si>
  <si>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</si>
  <si>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</si>
  <si>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</si>
  <si>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</si>
  <si>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</si>
  <si>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</si>
  <si>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</si>
  <si>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</si>
  <si>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</si>
  <si>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</si>
  <si>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</si>
  <si>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</si>
  <si>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</si>
  <si>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</si>
  <si>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</si>
  <si>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</si>
  <si>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</si>
  <si>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</si>
  <si>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</si>
  <si>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</si>
  <si>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</si>
  <si>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</si>
  <si>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</si>
  <si>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</si>
  <si>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</si>
  <si>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</si>
  <si>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</si>
  <si>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</si>
  <si>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</si>
  <si>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</si>
  <si>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</si>
  <si>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</si>
  <si>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</si>
  <si>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</si>
  <si>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</si>
  <si>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</si>
  <si>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</si>
  <si>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</si>
  <si>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</si>
  <si>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</si>
  <si>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</si>
  <si>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</si>
  <si>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</si>
  <si>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</si>
  <si>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</si>
  <si>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</si>
  <si>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</si>
  <si>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</si>
  <si>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</si>
  <si>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</si>
  <si>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</si>
  <si>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</si>
  <si>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</si>
  <si>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</si>
  <si>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</si>
  <si>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</si>
  <si>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</si>
  <si>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</si>
  <si>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</si>
  <si>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</si>
  <si>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</si>
  <si>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</si>
  <si>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</si>
  <si>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</si>
  <si>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</si>
  <si>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</si>
  <si>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</si>
  <si>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</si>
  <si>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</si>
  <si>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</si>
  <si>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</si>
  <si>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</si>
  <si>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</si>
  <si>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</si>
  <si>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</si>
  <si>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</si>
  <si>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</si>
  <si>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</si>
  <si>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</si>
  <si>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</si>
  <si>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</si>
  <si>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</si>
  <si>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</si>
  <si>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</si>
  <si>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</si>
  <si>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</si>
  <si>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</si>
  <si>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</si>
  <si>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</si>
  <si>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</si>
  <si>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</si>
  <si>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</si>
  <si>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</si>
  <si>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</si>
  <si>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</si>
  <si>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</si>
  <si>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</si>
  <si>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</si>
  <si>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</si>
  <si>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</si>
  <si>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</si>
  <si>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</si>
  <si>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</si>
  <si>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</si>
  <si>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</si>
  <si>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</si>
  <si>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</si>
  <si>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</si>
  <si>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</si>
  <si>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</si>
  <si>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</si>
  <si>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</si>
  <si>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</si>
  <si>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</si>
  <si>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</si>
  <si>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</si>
  <si>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</si>
  <si>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</si>
  <si>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</si>
  <si>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</si>
  <si>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</si>
  <si>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</si>
  <si>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</si>
  <si>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</si>
  <si>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</si>
  <si>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</si>
  <si>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</si>
  <si>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</si>
  <si>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</si>
  <si>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</si>
  <si>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</si>
  <si>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</si>
  <si>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</si>
  <si>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</si>
  <si>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</si>
  <si>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</si>
  <si>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</si>
  <si>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</si>
  <si>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</si>
  <si>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</si>
  <si>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</si>
  <si>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</si>
  <si>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</si>
  <si>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</si>
  <si>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</si>
  <si>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</si>
  <si>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</si>
  <si>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</si>
  <si>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</si>
  <si>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</si>
  <si>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</si>
  <si>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</si>
  <si>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</si>
  <si>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</si>
  <si>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</si>
  <si>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</si>
  <si>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</si>
  <si>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</si>
  <si>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</si>
  <si>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</si>
  <si>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</si>
  <si>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</si>
  <si>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</si>
  <si>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</si>
  <si>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</si>
  <si>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</si>
  <si>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</si>
  <si>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</si>
  <si>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</si>
  <si>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</si>
  <si>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</si>
  <si>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</si>
  <si>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</si>
  <si>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</si>
  <si>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</si>
  <si>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</si>
  <si>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</si>
  <si>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</si>
  <si>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</si>
  <si>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</si>
  <si>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</si>
  <si>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</si>
  <si>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</si>
  <si>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</si>
  <si>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</si>
  <si>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</si>
  <si>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</si>
  <si>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</si>
  <si>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</si>
  <si>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</si>
  <si>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</si>
  <si>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</si>
  <si>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</si>
  <si>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</si>
  <si>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</si>
  <si>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</si>
  <si>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</si>
  <si>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</si>
  <si>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</si>
  <si>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</si>
  <si>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</si>
  <si>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</si>
  <si>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</si>
  <si>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</si>
  <si>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</si>
  <si>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</si>
  <si>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</si>
  <si>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</si>
  <si>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</si>
  <si>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</si>
  <si>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</si>
  <si>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</si>
  <si>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</si>
  <si>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</si>
  <si>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</si>
  <si>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</si>
  <si>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</si>
  <si>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</si>
  <si>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</si>
  <si>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</si>
  <si>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</si>
  <si>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</si>
  <si>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</si>
  <si>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</si>
  <si>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</si>
  <si>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</si>
  <si>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</si>
  <si>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</si>
  <si>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</si>
  <si>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</si>
  <si>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</si>
  <si>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</si>
  <si>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</si>
  <si>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</si>
  <si>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</si>
  <si>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</si>
  <si>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</si>
  <si>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</si>
  <si>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</si>
  <si>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</si>
  <si>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</si>
  <si>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</si>
  <si>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</si>
  <si>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</si>
  <si>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</si>
  <si>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</si>
  <si>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</si>
  <si>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</si>
  <si>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</si>
  <si>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</si>
  <si>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</si>
  <si>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</si>
  <si>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</si>
  <si>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</si>
  <si>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</si>
  <si>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</si>
  <si>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</si>
  <si>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</si>
  <si>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</si>
  <si>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</si>
  <si>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</si>
  <si>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</si>
  <si>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</si>
  <si>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</si>
  <si>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</si>
  <si>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</si>
  <si>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</si>
  <si>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</si>
  <si>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</si>
  <si>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</si>
  <si>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</si>
  <si>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</si>
  <si>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</si>
  <si>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</si>
  <si>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</si>
  <si>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</si>
  <si>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</si>
  <si>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</si>
  <si>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</si>
  <si>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</si>
  <si>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</si>
  <si>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</si>
  <si>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</si>
  <si>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</si>
  <si>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</si>
  <si>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</si>
  <si>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</si>
  <si>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</si>
  <si>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</si>
  <si>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</si>
  <si>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</si>
  <si>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</si>
  <si>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</si>
  <si>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</si>
  <si>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</si>
  <si>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</si>
  <si>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</si>
  <si>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</si>
  <si>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</si>
  <si>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</si>
  <si>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</si>
  <si>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</si>
  <si>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</si>
  <si>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</si>
  <si>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</si>
  <si>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</si>
  <si>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</si>
  <si>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</si>
  <si>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</si>
  <si>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</si>
  <si>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</si>
  <si>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</si>
  <si>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</si>
  <si>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</si>
  <si>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</si>
  <si>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</si>
  <si>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</si>
  <si>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</si>
  <si>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</si>
  <si>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</si>
  <si>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</si>
  <si>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</si>
  <si>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</si>
  <si>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</si>
  <si>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</si>
  <si>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</si>
  <si>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</si>
  <si>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</si>
  <si>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</si>
  <si>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</si>
  <si>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</si>
  <si>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</si>
  <si>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</si>
  <si>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</si>
  <si>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</si>
  <si>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</si>
  <si>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</si>
  <si>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</si>
  <si>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</si>
  <si>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</si>
  <si>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</si>
  <si>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</si>
  <si>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</si>
  <si>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</si>
  <si>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</si>
  <si>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</si>
  <si>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</si>
  <si>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</si>
  <si>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</si>
  <si>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</si>
  <si>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</si>
  <si>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</si>
  <si>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</si>
  <si>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</si>
  <si>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</si>
  <si>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</si>
  <si>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</si>
  <si>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</si>
  <si>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</si>
  <si>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</si>
  <si>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</si>
  <si>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</si>
  <si>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</si>
  <si>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</si>
  <si>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</si>
  <si>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</si>
  <si>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</si>
  <si>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</si>
  <si>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</si>
  <si>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</si>
  <si>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</si>
  <si>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</si>
  <si>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</si>
  <si>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</si>
  <si>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</si>
  <si>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</si>
  <si>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</si>
  <si>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</si>
  <si>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</si>
  <si>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</si>
  <si>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</si>
  <si>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</si>
  <si>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</si>
  <si>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</si>
  <si>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</si>
  <si>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</si>
  <si>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</si>
  <si>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</si>
  <si>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</si>
  <si>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</si>
  <si>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</si>
  <si>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</si>
  <si>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</si>
  <si>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</si>
  <si>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</si>
  <si>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</si>
  <si>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</si>
  <si>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</si>
  <si>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</si>
  <si>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</si>
  <si>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</si>
  <si>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</si>
  <si>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</si>
  <si>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</si>
  <si>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</si>
  <si>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</si>
  <si>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</si>
  <si>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</si>
  <si>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</si>
  <si>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</si>
  <si>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</si>
  <si>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</si>
  <si>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</si>
  <si>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</si>
  <si>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</si>
  <si>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</si>
  <si>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</si>
  <si>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</si>
  <si>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</si>
  <si>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</si>
  <si>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</si>
  <si>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</si>
  <si>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</si>
  <si>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</si>
  <si>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</si>
  <si>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</si>
  <si>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</si>
  <si>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</si>
  <si>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</si>
  <si>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</si>
  <si>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</si>
  <si>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</si>
  <si>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</si>
  <si>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</si>
  <si>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</si>
  <si>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</si>
  <si>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</si>
  <si>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</si>
  <si>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</si>
  <si>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</si>
  <si>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</si>
  <si>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</si>
  <si>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</si>
  <si>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</si>
  <si>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</si>
  <si>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</si>
  <si>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</si>
  <si>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</si>
  <si>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</si>
  <si>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</si>
  <si>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</si>
  <si>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</si>
  <si>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</si>
  <si>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</si>
  <si>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</si>
  <si>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</si>
  <si>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</si>
  <si>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</si>
  <si>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</si>
  <si>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</si>
  <si>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</si>
  <si>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</si>
  <si>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</si>
  <si>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</si>
  <si>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</si>
  <si>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</si>
  <si>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</si>
  <si>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</si>
  <si>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</si>
  <si>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</si>
  <si>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</si>
  <si>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</si>
  <si>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</si>
  <si>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</si>
  <si>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</si>
  <si>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</si>
  <si>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</si>
  <si>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</si>
  <si>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순봉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</si>
  <si>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</si>
  <si>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</si>
  <si>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</si>
  <si>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참의</t>
    <phoneticPr fontId="1" type="noConversion"/>
  </si>
  <si>
    <t>병사/성주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</si>
</sst>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2" t="s">
        <v>9</v>
      </c>
      <c r="F2" s="283"/>
      <c r="G2" s="283"/>
      <c r="H2" s="28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2487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2478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2553</v>
      </c>
      <c r="R133" t="s">
        <v>2551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2552</v>
      </c>
    </row>
    <row r="135" spans="1:20" ht="20.25" customHeight="1" x14ac:dyDescent="0.45">
      <c r="B135" t="s">
        <v>1501</v>
      </c>
      <c r="D135" s="44" t="s">
        <v>2558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2557</v>
      </c>
      <c r="S135" t="s">
        <v>2559</v>
      </c>
    </row>
    <row r="140" spans="1:20" s="266" customFormat="1" ht="20.25" customHeight="1" x14ac:dyDescent="0.45">
      <c r="A140" s="266" t="s">
        <v>1502</v>
      </c>
      <c r="D140" s="267"/>
      <c r="E140" s="268">
        <f>SUM(E131:E139)</f>
        <v>287</v>
      </c>
      <c r="F140" s="268">
        <f>SUM(F131:F139)</f>
        <v>46</v>
      </c>
      <c r="G140" s="268">
        <f>SUM(G131:G139)</f>
        <v>18</v>
      </c>
      <c r="H140" s="268">
        <f>SUM(E140:G140)</f>
        <v>351</v>
      </c>
      <c r="I140" s="269">
        <f t="shared" ref="I140:N140" si="1">SUM(I131:I139)</f>
        <v>333</v>
      </c>
      <c r="J140" s="268">
        <f t="shared" si="1"/>
        <v>0</v>
      </c>
      <c r="K140" s="268">
        <f t="shared" si="1"/>
        <v>666</v>
      </c>
      <c r="L140" s="269">
        <f t="shared" si="1"/>
        <v>27</v>
      </c>
      <c r="M140" s="268">
        <f t="shared" si="1"/>
        <v>27</v>
      </c>
      <c r="N140" s="268">
        <f t="shared" si="1"/>
        <v>601</v>
      </c>
      <c r="O140" s="270">
        <f>K140+N140</f>
        <v>1267</v>
      </c>
      <c r="P140" s="270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1897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2290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2527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1863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2622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2488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2273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1731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1732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1729</v>
      </c>
      <c r="D73" s="55" t="s">
        <v>1730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1743</v>
      </c>
    </row>
    <row r="74" spans="1:19" x14ac:dyDescent="0.45">
      <c r="A74">
        <v>190228</v>
      </c>
      <c r="B74" s="41">
        <v>659</v>
      </c>
      <c r="C74" s="55" t="s">
        <v>1931</v>
      </c>
      <c r="D74" s="55" t="s">
        <v>1798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2272</v>
      </c>
    </row>
    <row r="75" spans="1:19" x14ac:dyDescent="0.45">
      <c r="A75">
        <v>190312</v>
      </c>
      <c r="B75" s="41" t="s">
        <v>1829</v>
      </c>
      <c r="C75" s="55" t="s">
        <v>1825</v>
      </c>
      <c r="D75" s="55" t="s">
        <v>1831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1827</v>
      </c>
    </row>
    <row r="76" spans="1:19" x14ac:dyDescent="0.45">
      <c r="B76" s="41">
        <v>663</v>
      </c>
      <c r="C76" s="55" t="s">
        <v>1830</v>
      </c>
      <c r="D76" s="55" t="s">
        <v>1826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1858</v>
      </c>
    </row>
    <row r="77" spans="1:19" x14ac:dyDescent="0.45">
      <c r="A77">
        <v>190316</v>
      </c>
      <c r="B77" s="41">
        <v>664</v>
      </c>
      <c r="C77" s="55" t="s">
        <v>1845</v>
      </c>
      <c r="D77" s="55" t="s">
        <v>1844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1857</v>
      </c>
    </row>
    <row r="78" spans="1:19" x14ac:dyDescent="0.45">
      <c r="A78">
        <v>190319</v>
      </c>
      <c r="B78" s="41">
        <v>665</v>
      </c>
      <c r="C78" s="55" t="s">
        <v>1850</v>
      </c>
      <c r="D78" s="55" t="s">
        <v>1851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1859</v>
      </c>
      <c r="S78" s="41" t="s">
        <v>1932</v>
      </c>
    </row>
    <row r="79" spans="1:19" x14ac:dyDescent="0.45">
      <c r="A79">
        <v>190326</v>
      </c>
      <c r="B79" s="41" t="s">
        <v>2074</v>
      </c>
      <c r="D79" s="55" t="s">
        <v>2068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2069</v>
      </c>
    </row>
    <row r="80" spans="1:19" x14ac:dyDescent="0.45">
      <c r="A80">
        <v>190326</v>
      </c>
      <c r="B80" s="41">
        <v>671</v>
      </c>
      <c r="C80" s="55" t="s">
        <v>1882</v>
      </c>
      <c r="D80" s="55" t="s">
        <v>1883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1991</v>
      </c>
    </row>
    <row r="81" spans="1:21" x14ac:dyDescent="0.45">
      <c r="A81">
        <v>190331</v>
      </c>
      <c r="B81" s="41">
        <v>672</v>
      </c>
      <c r="C81" s="55" t="s">
        <v>1920</v>
      </c>
      <c r="D81" s="55" t="s">
        <v>1921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1922</v>
      </c>
    </row>
    <row r="82" spans="1:21" x14ac:dyDescent="0.45">
      <c r="A82">
        <v>190402</v>
      </c>
      <c r="B82" s="41">
        <v>673</v>
      </c>
      <c r="C82" s="55" t="s">
        <v>1927</v>
      </c>
      <c r="D82" s="55" t="s">
        <v>1928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1934</v>
      </c>
    </row>
    <row r="83" spans="1:21" x14ac:dyDescent="0.45">
      <c r="A83">
        <v>190403</v>
      </c>
      <c r="B83" s="41" t="s">
        <v>1938</v>
      </c>
      <c r="D83" s="55" t="s">
        <v>1941</v>
      </c>
      <c r="H83" s="72"/>
      <c r="L83" s="41">
        <v>1</v>
      </c>
      <c r="O83" s="72">
        <v>15</v>
      </c>
      <c r="S83" s="41" t="s">
        <v>1939</v>
      </c>
    </row>
    <row r="84" spans="1:21" x14ac:dyDescent="0.45">
      <c r="A84">
        <v>190407</v>
      </c>
      <c r="B84" s="41" t="s">
        <v>2634</v>
      </c>
      <c r="D84" s="55" t="s">
        <v>2635</v>
      </c>
      <c r="H84" s="72"/>
      <c r="L84" s="41">
        <v>1</v>
      </c>
      <c r="O84" s="72">
        <v>15</v>
      </c>
      <c r="S84" s="41" t="s">
        <v>2636</v>
      </c>
    </row>
    <row r="85" spans="1:21" x14ac:dyDescent="0.45">
      <c r="A85">
        <v>190410</v>
      </c>
      <c r="B85" s="41">
        <v>674</v>
      </c>
      <c r="C85" s="55" t="s">
        <v>1952</v>
      </c>
      <c r="D85" s="55" t="s">
        <v>1953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1992</v>
      </c>
    </row>
    <row r="86" spans="1:21" x14ac:dyDescent="0.45">
      <c r="A86">
        <v>190423</v>
      </c>
      <c r="B86" s="41">
        <v>675</v>
      </c>
      <c r="C86" s="55" t="s">
        <v>1995</v>
      </c>
      <c r="D86" s="55" t="s">
        <v>1996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1997</v>
      </c>
    </row>
    <row r="87" spans="1:21" x14ac:dyDescent="0.45">
      <c r="A87">
        <v>190502</v>
      </c>
      <c r="B87" s="41" t="s">
        <v>2055</v>
      </c>
      <c r="C87" s="55" t="s">
        <v>2056</v>
      </c>
      <c r="D87" s="55" t="s">
        <v>2057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2073</v>
      </c>
    </row>
    <row r="88" spans="1:21" x14ac:dyDescent="0.45">
      <c r="A88">
        <v>190508</v>
      </c>
      <c r="B88" s="41" t="s">
        <v>2077</v>
      </c>
      <c r="C88" s="55" t="s">
        <v>2078</v>
      </c>
      <c r="D88" s="55" t="s">
        <v>2079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2084</v>
      </c>
    </row>
    <row r="89" spans="1:21" x14ac:dyDescent="0.45">
      <c r="A89">
        <v>190429</v>
      </c>
      <c r="C89" s="55" t="s">
        <v>2080</v>
      </c>
      <c r="D89" s="55" t="s">
        <v>2081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2082</v>
      </c>
    </row>
    <row r="90" spans="1:21" x14ac:dyDescent="0.45">
      <c r="A90">
        <v>190509</v>
      </c>
      <c r="B90" s="41">
        <v>682</v>
      </c>
      <c r="C90" s="55" t="s">
        <v>2097</v>
      </c>
      <c r="D90" s="55" t="s">
        <v>2098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2123</v>
      </c>
    </row>
    <row r="91" spans="1:21" x14ac:dyDescent="0.45">
      <c r="B91" s="41">
        <v>683</v>
      </c>
      <c r="D91" s="55" t="s">
        <v>2102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2122</v>
      </c>
    </row>
    <row r="92" spans="1:21" x14ac:dyDescent="0.45">
      <c r="A92">
        <v>190514</v>
      </c>
      <c r="B92" s="41">
        <v>684</v>
      </c>
      <c r="C92" s="55" t="s">
        <v>2107</v>
      </c>
      <c r="D92" s="55" t="s">
        <v>2108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2140</v>
      </c>
    </row>
    <row r="93" spans="1:21" x14ac:dyDescent="0.45">
      <c r="A93">
        <v>190509</v>
      </c>
      <c r="B93" s="41">
        <v>685</v>
      </c>
      <c r="D93" s="55" t="s">
        <v>2109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2121</v>
      </c>
    </row>
    <row r="94" spans="1:21" x14ac:dyDescent="0.45">
      <c r="A94">
        <v>190520</v>
      </c>
      <c r="B94" s="41">
        <v>686</v>
      </c>
      <c r="C94" s="55" t="s">
        <v>2194</v>
      </c>
      <c r="D94" s="55" t="s">
        <v>2193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2255</v>
      </c>
    </row>
    <row r="95" spans="1:21" x14ac:dyDescent="0.45">
      <c r="A95">
        <v>190521</v>
      </c>
      <c r="B95" s="41">
        <v>687</v>
      </c>
      <c r="C95" s="55" t="s">
        <v>2220</v>
      </c>
      <c r="D95" s="55" t="s">
        <v>2221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2225</v>
      </c>
      <c r="S95" s="41" t="s">
        <v>2308</v>
      </c>
      <c r="U95" t="s">
        <v>2226</v>
      </c>
    </row>
    <row r="96" spans="1:21" x14ac:dyDescent="0.45">
      <c r="B96" s="41">
        <v>688</v>
      </c>
      <c r="C96" s="55" t="s">
        <v>2220</v>
      </c>
      <c r="D96" s="55" t="s">
        <v>2222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2312</v>
      </c>
    </row>
    <row r="97" spans="1:19" x14ac:dyDescent="0.45">
      <c r="B97" s="41" t="s">
        <v>2223</v>
      </c>
      <c r="C97" s="55" t="s">
        <v>2309</v>
      </c>
      <c r="D97" s="55" t="s">
        <v>2224</v>
      </c>
      <c r="H97" s="72"/>
      <c r="L97" s="41">
        <v>1</v>
      </c>
      <c r="O97" s="72">
        <v>15</v>
      </c>
      <c r="S97" s="41" t="s">
        <v>2313</v>
      </c>
    </row>
    <row r="98" spans="1:19" x14ac:dyDescent="0.45">
      <c r="C98" s="55" t="s">
        <v>2309</v>
      </c>
      <c r="D98" s="55" t="s">
        <v>2256</v>
      </c>
      <c r="H98" s="72"/>
      <c r="M98">
        <v>1</v>
      </c>
      <c r="O98" s="72">
        <v>8</v>
      </c>
      <c r="S98" s="41" t="s">
        <v>2257</v>
      </c>
    </row>
    <row r="99" spans="1:19" x14ac:dyDescent="0.45">
      <c r="A99">
        <v>190524</v>
      </c>
      <c r="B99" s="41" t="s">
        <v>2287</v>
      </c>
      <c r="C99" s="55" t="s">
        <v>2288</v>
      </c>
      <c r="D99" s="55" t="s">
        <v>2289</v>
      </c>
      <c r="H99" s="72"/>
      <c r="L99" s="41">
        <v>1</v>
      </c>
      <c r="O99" s="72">
        <v>15</v>
      </c>
      <c r="S99" s="41" t="s">
        <v>2291</v>
      </c>
    </row>
    <row r="100" spans="1:19" x14ac:dyDescent="0.45">
      <c r="A100">
        <v>190527</v>
      </c>
      <c r="B100" s="41">
        <v>689</v>
      </c>
      <c r="C100" s="55" t="s">
        <v>2310</v>
      </c>
      <c r="D100" s="55" t="s">
        <v>2311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2415</v>
      </c>
    </row>
    <row r="101" spans="1:19" x14ac:dyDescent="0.45">
      <c r="A101">
        <v>190530</v>
      </c>
      <c r="B101" s="41" t="s">
        <v>2348</v>
      </c>
      <c r="D101" s="55" t="s">
        <v>2349</v>
      </c>
      <c r="H101" s="72"/>
      <c r="L101" s="41">
        <v>1</v>
      </c>
      <c r="O101" s="72">
        <v>15</v>
      </c>
      <c r="S101" s="41" t="s">
        <v>2407</v>
      </c>
    </row>
    <row r="102" spans="1:19" x14ac:dyDescent="0.45">
      <c r="A102">
        <v>190729</v>
      </c>
      <c r="B102" s="41" t="s">
        <v>2643</v>
      </c>
      <c r="C102" s="55" t="s">
        <v>2644</v>
      </c>
      <c r="D102" s="55" t="s">
        <v>2645</v>
      </c>
      <c r="H102" s="72"/>
      <c r="L102" s="41">
        <v>1</v>
      </c>
      <c r="O102" s="72">
        <v>15</v>
      </c>
      <c r="S102" s="41" t="s">
        <v>2646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5" t="s">
        <v>141</v>
      </c>
      <c r="Q2" s="28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2641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2292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2548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2330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2534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2533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2390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2554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2653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2655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2654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2656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2491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2459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2455</v>
      </c>
      <c r="S96" t="s">
        <v>2437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2375</v>
      </c>
      <c r="R97" s="132" t="s">
        <v>2369</v>
      </c>
      <c r="U97" t="s">
        <v>2372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2465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2493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1925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2439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2438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2440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2489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1701</v>
      </c>
    </row>
    <row r="192" spans="1:18" x14ac:dyDescent="0.45">
      <c r="A192">
        <v>190212</v>
      </c>
      <c r="B192" s="96">
        <v>2196</v>
      </c>
      <c r="C192" s="90" t="s">
        <v>1706</v>
      </c>
      <c r="D192" s="85" t="s">
        <v>1707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1708</v>
      </c>
    </row>
    <row r="193" spans="1:18" x14ac:dyDescent="0.45">
      <c r="A193">
        <v>190214</v>
      </c>
      <c r="B193" s="96" t="s">
        <v>1725</v>
      </c>
      <c r="C193" s="90" t="s">
        <v>1726</v>
      </c>
      <c r="D193" s="85" t="s">
        <v>1727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1742</v>
      </c>
    </row>
    <row r="194" spans="1:18" x14ac:dyDescent="0.45">
      <c r="A194">
        <v>190226</v>
      </c>
      <c r="B194" s="96" t="s">
        <v>1762</v>
      </c>
      <c r="C194" s="90" t="s">
        <v>1763</v>
      </c>
      <c r="D194" s="85" t="s">
        <v>1764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1797</v>
      </c>
    </row>
    <row r="195" spans="1:18" x14ac:dyDescent="0.45">
      <c r="A195">
        <v>190226</v>
      </c>
      <c r="B195" s="96" t="s">
        <v>1765</v>
      </c>
      <c r="C195" s="90" t="s">
        <v>1767</v>
      </c>
      <c r="D195" s="85" t="s">
        <v>1766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1768</v>
      </c>
    </row>
    <row r="196" spans="1:18" x14ac:dyDescent="0.45">
      <c r="A196">
        <v>190228</v>
      </c>
      <c r="B196" s="96" t="s">
        <v>1795</v>
      </c>
      <c r="D196" s="85" t="s">
        <v>1796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1832</v>
      </c>
    </row>
    <row r="197" spans="1:18" x14ac:dyDescent="0.45">
      <c r="A197">
        <v>190305</v>
      </c>
      <c r="B197" s="96" t="s">
        <v>1809</v>
      </c>
      <c r="D197" s="85" t="s">
        <v>1810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1828</v>
      </c>
    </row>
    <row r="198" spans="1:18" x14ac:dyDescent="0.45">
      <c r="A198">
        <v>100319</v>
      </c>
      <c r="B198" s="96" t="s">
        <v>1854</v>
      </c>
      <c r="C198" s="90" t="s">
        <v>1852</v>
      </c>
      <c r="D198" s="85" t="s">
        <v>1853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1915</v>
      </c>
    </row>
    <row r="199" spans="1:18" x14ac:dyDescent="0.45">
      <c r="A199">
        <v>190319</v>
      </c>
      <c r="B199" s="96">
        <v>2251</v>
      </c>
      <c r="C199" s="90" t="s">
        <v>1860</v>
      </c>
      <c r="D199" s="85" t="s">
        <v>1861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1862</v>
      </c>
    </row>
    <row r="200" spans="1:18" x14ac:dyDescent="0.45">
      <c r="A200">
        <v>190328</v>
      </c>
      <c r="B200" s="96">
        <v>2252</v>
      </c>
      <c r="C200" s="90" t="s">
        <v>1912</v>
      </c>
      <c r="D200" s="85" t="s">
        <v>1913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1936</v>
      </c>
    </row>
    <row r="201" spans="1:18" x14ac:dyDescent="0.45">
      <c r="A201">
        <v>190401</v>
      </c>
      <c r="B201" s="96">
        <v>2253</v>
      </c>
      <c r="D201" s="85" t="s">
        <v>1926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1940</v>
      </c>
    </row>
    <row r="202" spans="1:18" x14ac:dyDescent="0.45">
      <c r="A202">
        <v>190412</v>
      </c>
      <c r="B202" s="96" t="s">
        <v>1975</v>
      </c>
      <c r="D202" s="85" t="s">
        <v>1976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1990</v>
      </c>
    </row>
    <row r="203" spans="1:18" x14ac:dyDescent="0.45">
      <c r="A203">
        <v>190430</v>
      </c>
      <c r="B203" s="96" t="s">
        <v>2015</v>
      </c>
      <c r="C203" s="234" t="s">
        <v>2016</v>
      </c>
      <c r="D203" s="245" t="s">
        <v>2017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2018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2019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2020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2022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2023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2024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2025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2026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2027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2029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2030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2031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2033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2051</v>
      </c>
    </row>
    <row r="221" spans="1:18" x14ac:dyDescent="0.45">
      <c r="A221">
        <v>190430</v>
      </c>
      <c r="B221" s="96">
        <v>2294</v>
      </c>
      <c r="D221" s="85" t="s">
        <v>2043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2050</v>
      </c>
    </row>
    <row r="222" spans="1:18" x14ac:dyDescent="0.45">
      <c r="A222">
        <v>190516</v>
      </c>
      <c r="D222" s="85" t="s">
        <v>2149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2150</v>
      </c>
    </row>
    <row r="223" spans="1:18" x14ac:dyDescent="0.45">
      <c r="A223">
        <v>190517</v>
      </c>
      <c r="B223" s="96">
        <v>2295</v>
      </c>
      <c r="C223" s="90" t="s">
        <v>2172</v>
      </c>
      <c r="D223" s="85" t="s">
        <v>2173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2280</v>
      </c>
    </row>
    <row r="224" spans="1:18" x14ac:dyDescent="0.45">
      <c r="B224" s="96">
        <v>2296</v>
      </c>
      <c r="D224" s="85" t="s">
        <v>2174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2281</v>
      </c>
    </row>
    <row r="225" spans="1:18" x14ac:dyDescent="0.45">
      <c r="B225" s="96">
        <v>2297</v>
      </c>
      <c r="D225" s="85" t="s">
        <v>2175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2282</v>
      </c>
    </row>
    <row r="226" spans="1:18" x14ac:dyDescent="0.45">
      <c r="B226" s="96">
        <v>2298</v>
      </c>
      <c r="D226" s="85" t="s">
        <v>2176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2283</v>
      </c>
    </row>
    <row r="227" spans="1:18" x14ac:dyDescent="0.45">
      <c r="A227">
        <v>190522</v>
      </c>
      <c r="B227" s="96" t="s">
        <v>2270</v>
      </c>
      <c r="D227" s="85" t="s">
        <v>2271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2284</v>
      </c>
    </row>
    <row r="228" spans="1:18" x14ac:dyDescent="0.45">
      <c r="A228">
        <v>190527</v>
      </c>
      <c r="B228" s="96" t="s">
        <v>2294</v>
      </c>
      <c r="D228" s="85" t="s">
        <v>2295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2329</v>
      </c>
    </row>
    <row r="229" spans="1:18" x14ac:dyDescent="0.45">
      <c r="A229">
        <v>190605</v>
      </c>
      <c r="B229" s="96" t="s">
        <v>2379</v>
      </c>
      <c r="C229" s="90" t="s">
        <v>2380</v>
      </c>
      <c r="D229" s="85" t="s">
        <v>2381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2382</v>
      </c>
    </row>
    <row r="230" spans="1:18" x14ac:dyDescent="0.45">
      <c r="A230">
        <v>190623</v>
      </c>
      <c r="B230" s="96" t="s">
        <v>2431</v>
      </c>
      <c r="C230" s="90" t="s">
        <v>2432</v>
      </c>
      <c r="D230" s="85" t="s">
        <v>2433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2434</v>
      </c>
    </row>
    <row r="231" spans="1:18" x14ac:dyDescent="0.45">
      <c r="A231">
        <v>190625</v>
      </c>
      <c r="B231" s="96" t="s">
        <v>2441</v>
      </c>
      <c r="C231" s="90" t="s">
        <v>2442</v>
      </c>
      <c r="D231" s="85" t="s">
        <v>2443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2444</v>
      </c>
    </row>
    <row r="232" spans="1:18" x14ac:dyDescent="0.45">
      <c r="A232">
        <v>190625</v>
      </c>
      <c r="B232" s="96" t="s">
        <v>2445</v>
      </c>
      <c r="D232" s="85" t="s">
        <v>2446</v>
      </c>
      <c r="F232" s="72"/>
      <c r="H232" s="72"/>
      <c r="J232" s="72"/>
      <c r="K232" s="72"/>
      <c r="M232" s="72">
        <v>1</v>
      </c>
      <c r="N232" s="72">
        <v>8</v>
      </c>
      <c r="R232" t="s">
        <v>2447</v>
      </c>
    </row>
    <row r="233" spans="1:18" x14ac:dyDescent="0.45">
      <c r="A233">
        <v>190625</v>
      </c>
      <c r="B233" s="96" t="s">
        <v>2445</v>
      </c>
      <c r="D233" s="85" t="s">
        <v>2448</v>
      </c>
      <c r="F233" s="72"/>
      <c r="H233" s="72"/>
      <c r="J233" s="72"/>
      <c r="K233" s="72"/>
      <c r="M233" s="72">
        <v>1</v>
      </c>
      <c r="N233" s="72">
        <v>8</v>
      </c>
      <c r="R233" t="s">
        <v>2449</v>
      </c>
    </row>
    <row r="234" spans="1:18" x14ac:dyDescent="0.45">
      <c r="A234">
        <v>190627</v>
      </c>
      <c r="B234" s="96" t="s">
        <v>2461</v>
      </c>
      <c r="C234" s="90" t="s">
        <v>2462</v>
      </c>
      <c r="D234" s="85" t="s">
        <v>2463</v>
      </c>
      <c r="F234" s="72"/>
      <c r="H234" s="72"/>
      <c r="J234" s="72"/>
      <c r="K234" s="72"/>
      <c r="M234" s="72">
        <v>3</v>
      </c>
      <c r="N234" s="72">
        <v>24</v>
      </c>
      <c r="R234" t="s">
        <v>2464</v>
      </c>
    </row>
    <row r="235" spans="1:18" x14ac:dyDescent="0.45">
      <c r="A235">
        <v>190707</v>
      </c>
      <c r="B235" s="96" t="s">
        <v>2537</v>
      </c>
      <c r="C235" s="90" t="s">
        <v>2538</v>
      </c>
      <c r="D235" s="85" t="s">
        <v>2539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2540</v>
      </c>
    </row>
    <row r="236" spans="1:18" x14ac:dyDescent="0.45">
      <c r="A236">
        <v>190721</v>
      </c>
      <c r="B236" s="96">
        <v>2299</v>
      </c>
      <c r="C236" s="90" t="s">
        <v>2623</v>
      </c>
      <c r="D236" s="85" t="s">
        <v>2624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2630</v>
      </c>
    </row>
    <row r="237" spans="1:18" x14ac:dyDescent="0.45">
      <c r="A237">
        <v>190717</v>
      </c>
      <c r="B237" s="96" t="s">
        <v>2627</v>
      </c>
      <c r="C237" s="90" t="s">
        <v>2628</v>
      </c>
      <c r="D237" s="85" t="s">
        <v>2629</v>
      </c>
      <c r="F237" s="72"/>
      <c r="G237" t="s">
        <v>2378</v>
      </c>
      <c r="H237" s="72"/>
      <c r="J237" s="72"/>
      <c r="K237" s="72"/>
      <c r="M237" s="72">
        <v>1</v>
      </c>
      <c r="N237" s="72">
        <v>8</v>
      </c>
      <c r="R237" t="s">
        <v>2657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2492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7" t="s">
        <v>34</v>
      </c>
      <c r="R2" s="286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1895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1794</v>
      </c>
      <c r="T18" t="s">
        <v>1792</v>
      </c>
    </row>
    <row r="19" spans="1:20" x14ac:dyDescent="0.45">
      <c r="A19">
        <v>190306</v>
      </c>
      <c r="C19" s="41" t="s">
        <v>2314</v>
      </c>
      <c r="M19">
        <v>4</v>
      </c>
      <c r="N19">
        <v>1</v>
      </c>
      <c r="O19">
        <v>36</v>
      </c>
      <c r="S19" t="s">
        <v>2315</v>
      </c>
    </row>
    <row r="20" spans="1:20" x14ac:dyDescent="0.45">
      <c r="A20">
        <v>190319</v>
      </c>
      <c r="B20" s="55" t="s">
        <v>1846</v>
      </c>
      <c r="C20" s="41" t="s">
        <v>1847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1848</v>
      </c>
    </row>
    <row r="21" spans="1:20" x14ac:dyDescent="0.45">
      <c r="A21">
        <v>190507</v>
      </c>
      <c r="B21" s="55" t="s">
        <v>2090</v>
      </c>
      <c r="M21">
        <v>4</v>
      </c>
      <c r="O21">
        <v>32</v>
      </c>
      <c r="P21" s="73">
        <v>32</v>
      </c>
      <c r="S21" t="s">
        <v>2089</v>
      </c>
    </row>
    <row r="22" spans="1:20" x14ac:dyDescent="0.45">
      <c r="A22">
        <v>190511</v>
      </c>
      <c r="B22" s="55">
        <v>334</v>
      </c>
      <c r="D22" s="55" t="s">
        <v>2095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2096</v>
      </c>
    </row>
    <row r="23" spans="1:20" x14ac:dyDescent="0.45">
      <c r="A23">
        <v>190716</v>
      </c>
      <c r="B23" s="55" t="s">
        <v>2586</v>
      </c>
      <c r="C23" s="41" t="s">
        <v>2587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7" t="s">
        <v>34</v>
      </c>
      <c r="Q2" s="28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7"/>
      <c r="B22" s="277" t="s">
        <v>791</v>
      </c>
      <c r="C22" s="277"/>
      <c r="D22" s="277" t="s">
        <v>792</v>
      </c>
      <c r="E22" s="277">
        <v>11</v>
      </c>
      <c r="F22" s="277">
        <v>5</v>
      </c>
      <c r="G22" s="277">
        <v>10</v>
      </c>
      <c r="H22" s="277">
        <v>26</v>
      </c>
      <c r="I22" s="277">
        <v>16</v>
      </c>
      <c r="J22" s="277"/>
      <c r="K22" s="277">
        <v>32</v>
      </c>
      <c r="L22" s="277">
        <v>4</v>
      </c>
      <c r="M22" s="277"/>
      <c r="N22" s="277">
        <v>32</v>
      </c>
      <c r="O22" s="277"/>
      <c r="P22" s="277"/>
      <c r="Q22" s="277"/>
      <c r="R22" s="277" t="s">
        <v>806</v>
      </c>
      <c r="S22" s="277"/>
      <c r="T22" s="277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2610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2061</v>
      </c>
      <c r="T27" t="s">
        <v>2305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1878</v>
      </c>
    </row>
    <row r="40" spans="1:18" x14ac:dyDescent="0.45">
      <c r="A40">
        <v>190214</v>
      </c>
      <c r="B40" t="s">
        <v>1734</v>
      </c>
      <c r="C40" t="s">
        <v>1733</v>
      </c>
      <c r="D40" t="s">
        <v>1736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1735</v>
      </c>
    </row>
    <row r="41" spans="1:18" x14ac:dyDescent="0.45">
      <c r="A41">
        <v>190222</v>
      </c>
      <c r="B41" t="s">
        <v>1752</v>
      </c>
      <c r="C41" t="s">
        <v>1753</v>
      </c>
      <c r="D41" t="s">
        <v>1754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1774</v>
      </c>
      <c r="R41" s="132">
        <v>43518</v>
      </c>
    </row>
    <row r="42" spans="1:18" x14ac:dyDescent="0.45">
      <c r="C42" t="s">
        <v>1753</v>
      </c>
      <c r="D42" t="s">
        <v>1755</v>
      </c>
      <c r="M42">
        <v>1</v>
      </c>
      <c r="N42">
        <v>8</v>
      </c>
      <c r="O42" t="s">
        <v>1774</v>
      </c>
      <c r="R42" t="s">
        <v>1759</v>
      </c>
    </row>
    <row r="43" spans="1:18" x14ac:dyDescent="0.45">
      <c r="A43">
        <v>190305</v>
      </c>
      <c r="B43" t="s">
        <v>1806</v>
      </c>
      <c r="C43" t="s">
        <v>1807</v>
      </c>
      <c r="D43" t="s">
        <v>1808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1856</v>
      </c>
    </row>
    <row r="44" spans="1:18" x14ac:dyDescent="0.45">
      <c r="A44">
        <v>190314</v>
      </c>
      <c r="B44">
        <v>203</v>
      </c>
      <c r="C44" t="s">
        <v>1842</v>
      </c>
      <c r="D44" t="s">
        <v>1841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1903</v>
      </c>
    </row>
    <row r="45" spans="1:18" x14ac:dyDescent="0.45">
      <c r="A45">
        <v>190315</v>
      </c>
      <c r="B45">
        <v>204</v>
      </c>
      <c r="C45" t="s">
        <v>1843</v>
      </c>
      <c r="D45" t="s">
        <v>1849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1855</v>
      </c>
    </row>
    <row r="46" spans="1:18" x14ac:dyDescent="0.45">
      <c r="A46">
        <v>190326</v>
      </c>
      <c r="B46" t="s">
        <v>1879</v>
      </c>
      <c r="C46" t="s">
        <v>1880</v>
      </c>
      <c r="D46" t="s">
        <v>1881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1914</v>
      </c>
    </row>
    <row r="47" spans="1:18" x14ac:dyDescent="0.45">
      <c r="A47">
        <v>190328</v>
      </c>
      <c r="B47" t="s">
        <v>1899</v>
      </c>
      <c r="C47" t="s">
        <v>1900</v>
      </c>
      <c r="D47" t="s">
        <v>1901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1902</v>
      </c>
    </row>
    <row r="48" spans="1:18" x14ac:dyDescent="0.45">
      <c r="A48">
        <v>190328</v>
      </c>
      <c r="B48" t="s">
        <v>1905</v>
      </c>
      <c r="C48" t="s">
        <v>1906</v>
      </c>
      <c r="D48" t="s">
        <v>1907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1935</v>
      </c>
    </row>
    <row r="49" spans="1:18" x14ac:dyDescent="0.45">
      <c r="A49">
        <v>190328</v>
      </c>
      <c r="B49" t="s">
        <v>1911</v>
      </c>
      <c r="C49" t="s">
        <v>1908</v>
      </c>
      <c r="D49" t="s">
        <v>1909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1910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1942</v>
      </c>
      <c r="D51" t="s">
        <v>1943</v>
      </c>
      <c r="E51">
        <v>2</v>
      </c>
      <c r="H51">
        <v>2</v>
      </c>
      <c r="I51">
        <v>2</v>
      </c>
      <c r="K51">
        <v>4</v>
      </c>
      <c r="R51" t="s">
        <v>1944</v>
      </c>
    </row>
    <row r="52" spans="1:18" x14ac:dyDescent="0.45">
      <c r="A52">
        <v>190416</v>
      </c>
      <c r="B52" t="s">
        <v>1969</v>
      </c>
      <c r="C52" t="s">
        <v>1970</v>
      </c>
      <c r="D52" t="s">
        <v>1971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1989</v>
      </c>
    </row>
    <row r="53" spans="1:18" x14ac:dyDescent="0.45">
      <c r="A53">
        <v>190416</v>
      </c>
      <c r="B53" t="s">
        <v>1972</v>
      </c>
      <c r="C53" t="s">
        <v>1973</v>
      </c>
      <c r="D53" t="s">
        <v>1974</v>
      </c>
      <c r="E53">
        <v>20</v>
      </c>
      <c r="H53">
        <v>20</v>
      </c>
      <c r="I53">
        <v>20</v>
      </c>
      <c r="K53">
        <v>40</v>
      </c>
      <c r="R53" t="s">
        <v>1987</v>
      </c>
    </row>
    <row r="54" spans="1:18" x14ac:dyDescent="0.45">
      <c r="A54">
        <v>190423</v>
      </c>
      <c r="B54">
        <v>240</v>
      </c>
      <c r="C54" t="s">
        <v>1984</v>
      </c>
      <c r="D54" t="s">
        <v>1985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2328</v>
      </c>
    </row>
    <row r="55" spans="1:18" x14ac:dyDescent="0.45">
      <c r="A55">
        <v>190423</v>
      </c>
      <c r="B55">
        <v>241</v>
      </c>
      <c r="C55" t="s">
        <v>1984</v>
      </c>
      <c r="D55" t="s">
        <v>1986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1993</v>
      </c>
      <c r="D56" t="s">
        <v>1994</v>
      </c>
      <c r="F56">
        <v>1</v>
      </c>
      <c r="H56">
        <v>1</v>
      </c>
      <c r="I56">
        <v>1</v>
      </c>
      <c r="K56">
        <v>2</v>
      </c>
      <c r="R56" t="s">
        <v>2146</v>
      </c>
    </row>
    <row r="57" spans="1:18" x14ac:dyDescent="0.45">
      <c r="A57">
        <v>190430</v>
      </c>
      <c r="B57">
        <v>243</v>
      </c>
      <c r="C57" t="s">
        <v>1999</v>
      </c>
      <c r="D57" t="s">
        <v>2000</v>
      </c>
      <c r="E57">
        <v>3</v>
      </c>
      <c r="H57">
        <v>3</v>
      </c>
      <c r="I57">
        <v>3</v>
      </c>
      <c r="K57">
        <v>6</v>
      </c>
      <c r="R57" t="s">
        <v>2001</v>
      </c>
    </row>
    <row r="58" spans="1:18" x14ac:dyDescent="0.45">
      <c r="B58">
        <v>244</v>
      </c>
      <c r="D58" t="s">
        <v>2002</v>
      </c>
      <c r="E58">
        <v>1</v>
      </c>
      <c r="H58">
        <v>1</v>
      </c>
      <c r="I58">
        <v>1</v>
      </c>
      <c r="K58">
        <v>2</v>
      </c>
      <c r="R58" t="s">
        <v>2003</v>
      </c>
    </row>
    <row r="59" spans="1:18" x14ac:dyDescent="0.45">
      <c r="B59" t="s">
        <v>2004</v>
      </c>
      <c r="D59" t="s">
        <v>2005</v>
      </c>
      <c r="E59">
        <v>7</v>
      </c>
      <c r="H59">
        <v>7</v>
      </c>
      <c r="I59">
        <v>7</v>
      </c>
      <c r="K59">
        <v>14</v>
      </c>
      <c r="R59" t="s">
        <v>2006</v>
      </c>
    </row>
    <row r="60" spans="1:18" x14ac:dyDescent="0.45">
      <c r="B60" t="s">
        <v>2007</v>
      </c>
      <c r="D60" t="s">
        <v>2008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2009</v>
      </c>
    </row>
    <row r="61" spans="1:18" x14ac:dyDescent="0.45">
      <c r="A61">
        <v>190502</v>
      </c>
      <c r="B61" t="s">
        <v>2046</v>
      </c>
      <c r="C61" t="s">
        <v>2044</v>
      </c>
      <c r="D61" t="s">
        <v>2045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2148</v>
      </c>
    </row>
    <row r="62" spans="1:18" x14ac:dyDescent="0.45">
      <c r="A62">
        <v>190521</v>
      </c>
      <c r="B62" t="s">
        <v>2227</v>
      </c>
      <c r="C62" t="s">
        <v>2228</v>
      </c>
      <c r="D62" t="s">
        <v>2229</v>
      </c>
      <c r="E62">
        <v>6</v>
      </c>
      <c r="H62">
        <v>6</v>
      </c>
      <c r="I62">
        <v>6</v>
      </c>
      <c r="K62">
        <v>12</v>
      </c>
      <c r="R62" t="s">
        <v>2360</v>
      </c>
    </row>
    <row r="63" spans="1:18" x14ac:dyDescent="0.45">
      <c r="B63" t="s">
        <v>2223</v>
      </c>
      <c r="C63" t="s">
        <v>2234</v>
      </c>
      <c r="D63" t="s">
        <v>2235</v>
      </c>
      <c r="L63">
        <v>1</v>
      </c>
      <c r="N63">
        <v>15</v>
      </c>
      <c r="R63" t="s">
        <v>2236</v>
      </c>
    </row>
    <row r="64" spans="1:18" x14ac:dyDescent="0.45">
      <c r="C64" t="s">
        <v>2234</v>
      </c>
      <c r="D64" t="s">
        <v>2237</v>
      </c>
      <c r="L64">
        <v>1</v>
      </c>
      <c r="N64">
        <v>15</v>
      </c>
      <c r="R64" t="s">
        <v>2236</v>
      </c>
    </row>
    <row r="65" spans="1:18" x14ac:dyDescent="0.45">
      <c r="D65" t="s">
        <v>2325</v>
      </c>
      <c r="L65">
        <v>1</v>
      </c>
      <c r="N65">
        <v>15</v>
      </c>
      <c r="R65" t="s">
        <v>2331</v>
      </c>
    </row>
    <row r="66" spans="1:18" x14ac:dyDescent="0.45">
      <c r="D66" t="s">
        <v>2242</v>
      </c>
      <c r="L66">
        <v>1</v>
      </c>
      <c r="N66">
        <v>15</v>
      </c>
      <c r="R66" t="s">
        <v>2243</v>
      </c>
    </row>
    <row r="67" spans="1:18" x14ac:dyDescent="0.45">
      <c r="A67">
        <v>190528</v>
      </c>
      <c r="B67">
        <v>263</v>
      </c>
      <c r="D67" t="s">
        <v>2316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2332</v>
      </c>
    </row>
    <row r="68" spans="1:18" x14ac:dyDescent="0.45">
      <c r="A68">
        <v>190530</v>
      </c>
      <c r="B68" t="s">
        <v>2352</v>
      </c>
      <c r="C68" t="s">
        <v>2353</v>
      </c>
      <c r="D68" t="s">
        <v>2354</v>
      </c>
      <c r="E68">
        <v>6</v>
      </c>
      <c r="H68">
        <v>6</v>
      </c>
      <c r="I68">
        <v>6</v>
      </c>
      <c r="K68">
        <v>12</v>
      </c>
      <c r="R68" t="s">
        <v>2355</v>
      </c>
    </row>
    <row r="69" spans="1:18" x14ac:dyDescent="0.45">
      <c r="A69">
        <v>190604</v>
      </c>
      <c r="B69" t="s">
        <v>2370</v>
      </c>
      <c r="C69" t="s">
        <v>2411</v>
      </c>
      <c r="D69" t="s">
        <v>2371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2412</v>
      </c>
    </row>
    <row r="70" spans="1:18" x14ac:dyDescent="0.45">
      <c r="A70">
        <v>190604</v>
      </c>
      <c r="B70" t="s">
        <v>2373</v>
      </c>
      <c r="C70" t="s">
        <v>2411</v>
      </c>
      <c r="D70" t="s">
        <v>2374</v>
      </c>
      <c r="E70">
        <v>4</v>
      </c>
      <c r="H70">
        <v>4</v>
      </c>
      <c r="I70">
        <v>4</v>
      </c>
      <c r="K70">
        <v>8</v>
      </c>
      <c r="R70" t="s">
        <v>2510</v>
      </c>
    </row>
    <row r="71" spans="1:18" x14ac:dyDescent="0.45">
      <c r="A71">
        <v>190629</v>
      </c>
      <c r="B71">
        <v>272</v>
      </c>
      <c r="C71" t="s">
        <v>2511</v>
      </c>
      <c r="D71" t="s">
        <v>2512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2513</v>
      </c>
    </row>
    <row r="72" spans="1:18" x14ac:dyDescent="0.45">
      <c r="A72">
        <v>190801</v>
      </c>
      <c r="B72">
        <v>273</v>
      </c>
      <c r="C72" t="s">
        <v>2659</v>
      </c>
      <c r="D72" t="s">
        <v>2660</v>
      </c>
      <c r="E72">
        <v>5</v>
      </c>
      <c r="H72">
        <v>5</v>
      </c>
      <c r="I72">
        <v>5</v>
      </c>
      <c r="K72">
        <v>10</v>
      </c>
      <c r="R72" t="s">
        <v>2661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2621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7" t="s">
        <v>34</v>
      </c>
      <c r="Q2" s="28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2526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2481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2482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2383</v>
      </c>
      <c r="S13" t="s">
        <v>2384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2391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2608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2460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2458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2403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2490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2613</v>
      </c>
      <c r="C90" s="55" t="s">
        <v>2611</v>
      </c>
      <c r="D90" s="55" t="s">
        <v>2612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2614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2637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2633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2480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2606</v>
      </c>
      <c r="D128" s="55" t="s">
        <v>2607</v>
      </c>
      <c r="F128" s="72"/>
      <c r="H128" s="72"/>
      <c r="M128">
        <v>1</v>
      </c>
      <c r="N128" s="58">
        <v>8</v>
      </c>
      <c r="R128" t="s">
        <v>2609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1704</v>
      </c>
      <c r="C157" s="55" t="s">
        <v>1722</v>
      </c>
      <c r="D157" s="55" t="s">
        <v>1705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2485</v>
      </c>
    </row>
    <row r="158" spans="1:18" x14ac:dyDescent="0.45">
      <c r="A158">
        <v>190211</v>
      </c>
      <c r="B158" s="41" t="s">
        <v>1721</v>
      </c>
      <c r="C158" s="55" t="s">
        <v>1723</v>
      </c>
      <c r="D158" s="55" t="s">
        <v>2484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2479</v>
      </c>
    </row>
    <row r="159" spans="1:18" x14ac:dyDescent="0.45">
      <c r="A159">
        <v>190212</v>
      </c>
      <c r="B159" s="41" t="s">
        <v>1724</v>
      </c>
      <c r="C159" s="55" t="s">
        <v>1745</v>
      </c>
      <c r="D159" s="55" t="s">
        <v>1744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1746</v>
      </c>
    </row>
    <row r="160" spans="1:18" x14ac:dyDescent="0.45">
      <c r="A160">
        <v>190219</v>
      </c>
      <c r="B160" s="41">
        <v>1103</v>
      </c>
      <c r="C160" s="55" t="s">
        <v>1739</v>
      </c>
      <c r="D160" s="55" t="s">
        <v>1740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1741</v>
      </c>
    </row>
    <row r="161" spans="1:19" x14ac:dyDescent="0.45">
      <c r="A161">
        <v>190227</v>
      </c>
      <c r="B161" s="41" t="s">
        <v>1790</v>
      </c>
      <c r="D161" s="55" t="s">
        <v>1791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1799</v>
      </c>
    </row>
    <row r="162" spans="1:19" x14ac:dyDescent="0.45">
      <c r="A162">
        <v>190305</v>
      </c>
      <c r="B162" s="41" t="s">
        <v>1813</v>
      </c>
      <c r="C162" s="55" t="s">
        <v>1814</v>
      </c>
      <c r="D162" s="55" t="s">
        <v>1815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1818</v>
      </c>
    </row>
    <row r="163" spans="1:19" x14ac:dyDescent="0.45">
      <c r="A163">
        <v>190305</v>
      </c>
      <c r="B163" s="41">
        <v>1199</v>
      </c>
      <c r="C163" s="55" t="s">
        <v>1819</v>
      </c>
      <c r="D163" s="55" t="s">
        <v>1820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1919</v>
      </c>
    </row>
    <row r="164" spans="1:19" x14ac:dyDescent="0.45">
      <c r="A164">
        <v>190309</v>
      </c>
      <c r="B164" s="41">
        <v>1200</v>
      </c>
      <c r="C164" s="55" t="s">
        <v>1823</v>
      </c>
      <c r="D164" s="55" t="s">
        <v>1824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1840</v>
      </c>
    </row>
    <row r="165" spans="1:19" x14ac:dyDescent="0.45">
      <c r="A165">
        <v>190313</v>
      </c>
      <c r="B165" s="41" t="s">
        <v>1836</v>
      </c>
      <c r="C165" s="55" t="s">
        <v>1837</v>
      </c>
      <c r="D165" s="55" t="s">
        <v>1838</v>
      </c>
      <c r="F165" s="72"/>
      <c r="H165" s="72"/>
      <c r="L165" s="41">
        <v>3</v>
      </c>
      <c r="N165" s="58">
        <v>45</v>
      </c>
      <c r="R165" s="132" t="s">
        <v>1839</v>
      </c>
    </row>
    <row r="166" spans="1:19" x14ac:dyDescent="0.45">
      <c r="A166">
        <v>190325</v>
      </c>
      <c r="D166" s="55" t="s">
        <v>1867</v>
      </c>
      <c r="F166" s="72"/>
      <c r="H166" s="72"/>
      <c r="L166" s="41">
        <v>1</v>
      </c>
      <c r="N166" s="58">
        <v>15</v>
      </c>
      <c r="R166" s="132" t="s">
        <v>1898</v>
      </c>
    </row>
    <row r="167" spans="1:19" x14ac:dyDescent="0.45">
      <c r="A167">
        <v>190329</v>
      </c>
      <c r="B167" s="41" t="s">
        <v>1916</v>
      </c>
      <c r="C167" s="55" t="s">
        <v>1917</v>
      </c>
      <c r="D167" s="55" t="s">
        <v>1918</v>
      </c>
      <c r="F167" s="72"/>
      <c r="H167" s="72"/>
      <c r="L167" s="41">
        <v>1</v>
      </c>
      <c r="N167" s="58">
        <v>15</v>
      </c>
      <c r="R167" s="132" t="s">
        <v>1937</v>
      </c>
    </row>
    <row r="168" spans="1:19" x14ac:dyDescent="0.45">
      <c r="A168">
        <v>190330</v>
      </c>
      <c r="B168" s="41">
        <v>1201</v>
      </c>
      <c r="C168" s="55" t="s">
        <v>1923</v>
      </c>
      <c r="D168" s="55" t="s">
        <v>1924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1933</v>
      </c>
    </row>
    <row r="169" spans="1:19" x14ac:dyDescent="0.45">
      <c r="A169">
        <v>190402</v>
      </c>
      <c r="B169" s="41">
        <v>1202</v>
      </c>
      <c r="C169" s="55" t="s">
        <v>1929</v>
      </c>
      <c r="D169" s="55" t="s">
        <v>1930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2014</v>
      </c>
    </row>
    <row r="170" spans="1:19" x14ac:dyDescent="0.45">
      <c r="A170">
        <v>190411</v>
      </c>
      <c r="B170" s="41">
        <v>1203</v>
      </c>
      <c r="C170" s="55" t="s">
        <v>1954</v>
      </c>
      <c r="D170" s="55" t="s">
        <v>1955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1956</v>
      </c>
    </row>
    <row r="171" spans="1:19" x14ac:dyDescent="0.45">
      <c r="A171">
        <v>190416</v>
      </c>
      <c r="B171" s="41">
        <v>1204</v>
      </c>
      <c r="C171" s="55" t="s">
        <v>1961</v>
      </c>
      <c r="D171" s="55" t="s">
        <v>1962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1963</v>
      </c>
    </row>
    <row r="172" spans="1:19" x14ac:dyDescent="0.45">
      <c r="A172">
        <v>190416</v>
      </c>
      <c r="B172" s="41" t="s">
        <v>1965</v>
      </c>
      <c r="C172" s="55" t="s">
        <v>1961</v>
      </c>
      <c r="D172" s="55" t="s">
        <v>1964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1982</v>
      </c>
      <c r="S172" t="s">
        <v>1983</v>
      </c>
    </row>
    <row r="173" spans="1:19" x14ac:dyDescent="0.45">
      <c r="A173">
        <v>190416</v>
      </c>
      <c r="B173" s="41" t="s">
        <v>1966</v>
      </c>
      <c r="C173" s="55" t="s">
        <v>1961</v>
      </c>
      <c r="D173" s="55" t="s">
        <v>1967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2010</v>
      </c>
      <c r="C174" s="55" t="s">
        <v>1961</v>
      </c>
      <c r="D174" s="55" t="s">
        <v>1968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2011</v>
      </c>
      <c r="D175" s="55" t="s">
        <v>1981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1988</v>
      </c>
    </row>
    <row r="176" spans="1:19" x14ac:dyDescent="0.45">
      <c r="A176">
        <v>190429</v>
      </c>
      <c r="B176" s="41">
        <v>1216</v>
      </c>
      <c r="D176" s="55" t="s">
        <v>1998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2147</v>
      </c>
    </row>
    <row r="177" spans="1:19" x14ac:dyDescent="0.45">
      <c r="A177">
        <v>190430</v>
      </c>
      <c r="B177" s="41" t="s">
        <v>2012</v>
      </c>
      <c r="D177" s="55" t="s">
        <v>2013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2047</v>
      </c>
    </row>
    <row r="178" spans="1:19" x14ac:dyDescent="0.45">
      <c r="A178">
        <v>190430</v>
      </c>
      <c r="B178" s="41" t="s">
        <v>2034</v>
      </c>
      <c r="D178" s="55" t="s">
        <v>2035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2036</v>
      </c>
    </row>
    <row r="179" spans="1:19" x14ac:dyDescent="0.45">
      <c r="A179">
        <v>190430</v>
      </c>
      <c r="B179" s="41" t="s">
        <v>2037</v>
      </c>
      <c r="D179" s="55" t="s">
        <v>2038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2039</v>
      </c>
    </row>
    <row r="180" spans="1:19" x14ac:dyDescent="0.45">
      <c r="B180" s="41" t="s">
        <v>2040</v>
      </c>
      <c r="D180" s="55" t="s">
        <v>2041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2042</v>
      </c>
    </row>
    <row r="181" spans="1:19" x14ac:dyDescent="0.45">
      <c r="B181" s="41" t="s">
        <v>2052</v>
      </c>
      <c r="C181" s="55" t="s">
        <v>2053</v>
      </c>
      <c r="D181" s="55" t="s">
        <v>2054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2072</v>
      </c>
    </row>
    <row r="182" spans="1:19" x14ac:dyDescent="0.45">
      <c r="A182">
        <v>190506</v>
      </c>
      <c r="B182" s="41">
        <v>1247</v>
      </c>
      <c r="C182" s="55" t="s">
        <v>2058</v>
      </c>
      <c r="D182" s="55" t="s">
        <v>2059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2060</v>
      </c>
    </row>
    <row r="183" spans="1:19" x14ac:dyDescent="0.45">
      <c r="A183">
        <v>190507</v>
      </c>
      <c r="B183" s="41" t="s">
        <v>2070</v>
      </c>
      <c r="D183" s="55" t="s">
        <v>2071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2119</v>
      </c>
    </row>
    <row r="184" spans="1:19" x14ac:dyDescent="0.45">
      <c r="A184">
        <v>190509</v>
      </c>
      <c r="B184" s="41">
        <v>1251</v>
      </c>
      <c r="C184" s="55" t="s">
        <v>2085</v>
      </c>
      <c r="D184" s="55" t="s">
        <v>2088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2114</v>
      </c>
      <c r="S184" t="s">
        <v>2086</v>
      </c>
    </row>
    <row r="185" spans="1:19" x14ac:dyDescent="0.45">
      <c r="B185" s="41">
        <v>1252</v>
      </c>
      <c r="C185" s="55" t="s">
        <v>2085</v>
      </c>
      <c r="D185" s="55" t="s">
        <v>2087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2116</v>
      </c>
    </row>
    <row r="186" spans="1:19" x14ac:dyDescent="0.45">
      <c r="B186" s="41" t="s">
        <v>2100</v>
      </c>
      <c r="C186" s="55" t="s">
        <v>2104</v>
      </c>
      <c r="D186" s="55" t="s">
        <v>2103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2115</v>
      </c>
    </row>
    <row r="187" spans="1:19" x14ac:dyDescent="0.45">
      <c r="B187" s="41" t="s">
        <v>2101</v>
      </c>
      <c r="C187" s="55" t="s">
        <v>2104</v>
      </c>
      <c r="D187" s="55" t="s">
        <v>2118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2120</v>
      </c>
    </row>
    <row r="188" spans="1:19" x14ac:dyDescent="0.45">
      <c r="A188">
        <v>190514</v>
      </c>
      <c r="B188" s="41" t="s">
        <v>2105</v>
      </c>
      <c r="C188" s="55" t="s">
        <v>2104</v>
      </c>
      <c r="D188" s="55" t="s">
        <v>2106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2113</v>
      </c>
    </row>
    <row r="189" spans="1:19" x14ac:dyDescent="0.45">
      <c r="B189" s="41" t="s">
        <v>2110</v>
      </c>
      <c r="C189" s="55" t="s">
        <v>2111</v>
      </c>
      <c r="D189" s="55" t="s">
        <v>2112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2117</v>
      </c>
    </row>
    <row r="190" spans="1:19" x14ac:dyDescent="0.45">
      <c r="A190">
        <v>190516</v>
      </c>
      <c r="B190" s="41">
        <v>1268</v>
      </c>
      <c r="C190" s="55" t="s">
        <v>2143</v>
      </c>
      <c r="D190" s="55" t="s">
        <v>2151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2141</v>
      </c>
    </row>
    <row r="191" spans="1:19" x14ac:dyDescent="0.45">
      <c r="B191" s="41" t="s">
        <v>2142</v>
      </c>
      <c r="C191" s="55" t="s">
        <v>2144</v>
      </c>
      <c r="D191" s="55" t="s">
        <v>2145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2240</v>
      </c>
    </row>
    <row r="192" spans="1:19" x14ac:dyDescent="0.45">
      <c r="B192" s="41">
        <v>1271</v>
      </c>
      <c r="C192" s="55" t="s">
        <v>2144</v>
      </c>
      <c r="D192" s="55" t="s">
        <v>2152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2241</v>
      </c>
    </row>
    <row r="193" spans="1:19" x14ac:dyDescent="0.45">
      <c r="A193">
        <v>190516</v>
      </c>
      <c r="B193" s="41" t="s">
        <v>2155</v>
      </c>
      <c r="C193" s="55" t="s">
        <v>2156</v>
      </c>
      <c r="D193" s="55" t="s">
        <v>2157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2163</v>
      </c>
    </row>
    <row r="194" spans="1:19" x14ac:dyDescent="0.45">
      <c r="B194" s="41" t="s">
        <v>2159</v>
      </c>
      <c r="D194" s="55" t="s">
        <v>2165</v>
      </c>
      <c r="F194" s="72"/>
      <c r="H194" s="72"/>
      <c r="L194" s="41">
        <v>1</v>
      </c>
      <c r="M194" s="209"/>
      <c r="N194" s="58">
        <v>15</v>
      </c>
      <c r="R194" s="132" t="s">
        <v>2164</v>
      </c>
    </row>
    <row r="195" spans="1:19" x14ac:dyDescent="0.45">
      <c r="A195">
        <v>190516</v>
      </c>
      <c r="B195" s="41" t="s">
        <v>2160</v>
      </c>
      <c r="C195" s="55" t="s">
        <v>2161</v>
      </c>
      <c r="D195" s="55" t="s">
        <v>2162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2167</v>
      </c>
      <c r="R195" s="132" t="s">
        <v>2166</v>
      </c>
    </row>
    <row r="196" spans="1:19" x14ac:dyDescent="0.45">
      <c r="A196">
        <v>190518</v>
      </c>
      <c r="B196" s="41" t="s">
        <v>2168</v>
      </c>
      <c r="C196" s="55" t="s">
        <v>2171</v>
      </c>
      <c r="D196" s="55" t="s">
        <v>2169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2307</v>
      </c>
    </row>
    <row r="197" spans="1:19" x14ac:dyDescent="0.45">
      <c r="B197" s="41">
        <v>1289</v>
      </c>
      <c r="C197" s="55" t="s">
        <v>2177</v>
      </c>
      <c r="D197" s="55" t="s">
        <v>2170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2239</v>
      </c>
    </row>
    <row r="198" spans="1:19" x14ac:dyDescent="0.45">
      <c r="A198">
        <v>190520</v>
      </c>
      <c r="B198" s="41">
        <v>1290</v>
      </c>
      <c r="C198" s="55" t="s">
        <v>2195</v>
      </c>
      <c r="D198" s="55" t="s">
        <v>2196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2203</v>
      </c>
      <c r="S198" t="s">
        <v>2253</v>
      </c>
    </row>
    <row r="199" spans="1:19" x14ac:dyDescent="0.45">
      <c r="B199" s="41">
        <v>1291</v>
      </c>
      <c r="C199" s="55" t="s">
        <v>2195</v>
      </c>
      <c r="D199" s="55" t="s">
        <v>2202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2204</v>
      </c>
    </row>
    <row r="200" spans="1:19" x14ac:dyDescent="0.45">
      <c r="B200" s="41">
        <v>1292</v>
      </c>
      <c r="C200" s="55" t="s">
        <v>2206</v>
      </c>
      <c r="D200" s="55" t="s">
        <v>2207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2208</v>
      </c>
    </row>
    <row r="201" spans="1:19" x14ac:dyDescent="0.45">
      <c r="B201" s="41" t="s">
        <v>2209</v>
      </c>
      <c r="C201" s="55" t="s">
        <v>2210</v>
      </c>
      <c r="D201" s="55" t="s">
        <v>2211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2214</v>
      </c>
      <c r="R201" s="132" t="s">
        <v>2212</v>
      </c>
      <c r="S201" t="s">
        <v>2213</v>
      </c>
    </row>
    <row r="202" spans="1:19" x14ac:dyDescent="0.45">
      <c r="A202">
        <v>190521</v>
      </c>
      <c r="B202" s="41" t="s">
        <v>2215</v>
      </c>
      <c r="C202" s="55" t="s">
        <v>2216</v>
      </c>
      <c r="D202" s="55" t="s">
        <v>2217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2219</v>
      </c>
      <c r="R202" s="132" t="s">
        <v>2357</v>
      </c>
      <c r="S202" t="s">
        <v>2218</v>
      </c>
    </row>
    <row r="203" spans="1:19" x14ac:dyDescent="0.45">
      <c r="A203">
        <v>190521</v>
      </c>
      <c r="B203" s="41" t="s">
        <v>2232</v>
      </c>
      <c r="C203" s="55" t="s">
        <v>2230</v>
      </c>
      <c r="D203" s="55" t="s">
        <v>2231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2238</v>
      </c>
      <c r="S203" t="s">
        <v>2233</v>
      </c>
    </row>
    <row r="204" spans="1:19" x14ac:dyDescent="0.45">
      <c r="B204" s="41">
        <v>1305</v>
      </c>
      <c r="D204" s="55" t="s">
        <v>2254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2263</v>
      </c>
    </row>
    <row r="205" spans="1:19" x14ac:dyDescent="0.45">
      <c r="A205">
        <v>190521</v>
      </c>
      <c r="B205" s="41">
        <v>1306</v>
      </c>
      <c r="C205" s="55" t="s">
        <v>2259</v>
      </c>
      <c r="D205" s="55" t="s">
        <v>2260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2266</v>
      </c>
    </row>
    <row r="206" spans="1:19" x14ac:dyDescent="0.45">
      <c r="A206">
        <v>190522</v>
      </c>
      <c r="B206" s="41">
        <v>1307</v>
      </c>
      <c r="C206" s="55" t="s">
        <v>2264</v>
      </c>
      <c r="D206" s="55" t="s">
        <v>2265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2267</v>
      </c>
    </row>
    <row r="207" spans="1:19" x14ac:dyDescent="0.45">
      <c r="B207" s="41">
        <v>1308</v>
      </c>
      <c r="C207" s="55" t="s">
        <v>2268</v>
      </c>
      <c r="D207" s="55" t="s">
        <v>2269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2436</v>
      </c>
    </row>
    <row r="208" spans="1:19" x14ac:dyDescent="0.45">
      <c r="A208">
        <v>190528</v>
      </c>
      <c r="B208" s="41" t="s">
        <v>2336</v>
      </c>
      <c r="C208" s="55" t="s">
        <v>2337</v>
      </c>
      <c r="D208" s="55" t="s">
        <v>2338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2339</v>
      </c>
      <c r="S208" t="s">
        <v>2340</v>
      </c>
    </row>
    <row r="209" spans="1:19" x14ac:dyDescent="0.45">
      <c r="A209">
        <v>190530</v>
      </c>
      <c r="B209" s="41" t="s">
        <v>2343</v>
      </c>
      <c r="C209" s="55" t="s">
        <v>2344</v>
      </c>
      <c r="D209" s="55" t="s">
        <v>2345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2346</v>
      </c>
      <c r="S209" t="s">
        <v>2347</v>
      </c>
    </row>
    <row r="210" spans="1:19" x14ac:dyDescent="0.45">
      <c r="A210">
        <v>190530</v>
      </c>
      <c r="B210" s="41">
        <v>1335</v>
      </c>
      <c r="C210" s="55" t="s">
        <v>2350</v>
      </c>
      <c r="D210" s="55" t="s">
        <v>2351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2358</v>
      </c>
    </row>
    <row r="211" spans="1:19" x14ac:dyDescent="0.45">
      <c r="A211">
        <v>190530</v>
      </c>
      <c r="B211" s="41" t="s">
        <v>2615</v>
      </c>
      <c r="C211" s="55" t="s">
        <v>2350</v>
      </c>
      <c r="D211" s="55" t="s">
        <v>2356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2377</v>
      </c>
    </row>
    <row r="212" spans="1:19" x14ac:dyDescent="0.45">
      <c r="A212">
        <v>190530</v>
      </c>
      <c r="B212" s="41" t="s">
        <v>2618</v>
      </c>
      <c r="C212" s="55" t="s">
        <v>2361</v>
      </c>
      <c r="D212" s="55" t="s">
        <v>2362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2376</v>
      </c>
    </row>
    <row r="213" spans="1:19" x14ac:dyDescent="0.45">
      <c r="A213">
        <v>190604</v>
      </c>
      <c r="B213" s="41" t="s">
        <v>2619</v>
      </c>
      <c r="C213" s="55" t="s">
        <v>2361</v>
      </c>
      <c r="D213" s="55" t="s">
        <v>2363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2410</v>
      </c>
    </row>
    <row r="214" spans="1:19" x14ac:dyDescent="0.45">
      <c r="A214">
        <v>190604</v>
      </c>
      <c r="B214" s="41" t="s">
        <v>2620</v>
      </c>
      <c r="C214" s="55" t="s">
        <v>2364</v>
      </c>
      <c r="D214" s="55" t="s">
        <v>2365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2409</v>
      </c>
    </row>
    <row r="215" spans="1:19" x14ac:dyDescent="0.45">
      <c r="A215">
        <v>190604</v>
      </c>
      <c r="B215" s="41" t="s">
        <v>2617</v>
      </c>
      <c r="C215" s="55" t="s">
        <v>2361</v>
      </c>
      <c r="D215" s="55" t="s">
        <v>2366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2367</v>
      </c>
      <c r="R215" s="132" t="s">
        <v>2408</v>
      </c>
      <c r="S215" t="s">
        <v>2368</v>
      </c>
    </row>
    <row r="216" spans="1:19" x14ac:dyDescent="0.45">
      <c r="A216">
        <v>190610</v>
      </c>
      <c r="B216" s="41" t="s">
        <v>2385</v>
      </c>
      <c r="C216" s="55" t="s">
        <v>2386</v>
      </c>
      <c r="D216" s="55" t="s">
        <v>2387</v>
      </c>
      <c r="F216" s="72"/>
      <c r="H216" s="72"/>
      <c r="M216" s="209">
        <v>1</v>
      </c>
      <c r="N216" s="58">
        <v>8</v>
      </c>
      <c r="R216" s="132" t="s">
        <v>2388</v>
      </c>
    </row>
    <row r="217" spans="1:19" x14ac:dyDescent="0.45">
      <c r="A217">
        <v>190613</v>
      </c>
      <c r="B217" s="41">
        <v>1354</v>
      </c>
      <c r="C217" s="55" t="s">
        <v>2401</v>
      </c>
      <c r="D217" s="55" t="s">
        <v>2402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2404</v>
      </c>
    </row>
    <row r="218" spans="1:19" x14ac:dyDescent="0.45">
      <c r="A218">
        <v>190612</v>
      </c>
      <c r="B218" s="41">
        <v>1355</v>
      </c>
      <c r="D218" s="55" t="s">
        <v>2405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2406</v>
      </c>
    </row>
    <row r="219" spans="1:19" x14ac:dyDescent="0.45">
      <c r="A219">
        <v>190620</v>
      </c>
      <c r="B219" s="41" t="s">
        <v>2416</v>
      </c>
      <c r="C219" s="55" t="s">
        <v>2417</v>
      </c>
      <c r="F219" s="72"/>
      <c r="H219" s="72"/>
      <c r="L219" s="41">
        <v>1</v>
      </c>
      <c r="N219" s="58">
        <v>15</v>
      </c>
      <c r="R219" s="132" t="s">
        <v>2420</v>
      </c>
    </row>
    <row r="220" spans="1:19" x14ac:dyDescent="0.45">
      <c r="A220">
        <v>190622</v>
      </c>
      <c r="B220" s="41">
        <v>1356</v>
      </c>
      <c r="C220" s="55" t="s">
        <v>2421</v>
      </c>
      <c r="D220" s="55" t="s">
        <v>2422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2514</v>
      </c>
    </row>
    <row r="221" spans="1:19" x14ac:dyDescent="0.45">
      <c r="A221">
        <v>190625</v>
      </c>
      <c r="C221" s="55" t="s">
        <v>2450</v>
      </c>
      <c r="D221" s="55" t="s">
        <v>2451</v>
      </c>
      <c r="F221" s="72"/>
      <c r="H221" s="72"/>
      <c r="M221">
        <v>1</v>
      </c>
      <c r="N221" s="58">
        <v>8</v>
      </c>
      <c r="R221" s="132" t="s">
        <v>2452</v>
      </c>
    </row>
    <row r="222" spans="1:19" x14ac:dyDescent="0.45">
      <c r="A222">
        <v>190627</v>
      </c>
      <c r="B222" s="41" t="s">
        <v>2473</v>
      </c>
      <c r="C222" s="55" t="s">
        <v>2474</v>
      </c>
      <c r="D222" s="55" t="s">
        <v>2475</v>
      </c>
      <c r="F222" s="72"/>
      <c r="H222" s="72"/>
      <c r="M222">
        <v>1</v>
      </c>
      <c r="N222" s="58">
        <v>8</v>
      </c>
      <c r="R222" s="132" t="s">
        <v>2476</v>
      </c>
    </row>
    <row r="223" spans="1:19" x14ac:dyDescent="0.45">
      <c r="A223">
        <v>190702</v>
      </c>
      <c r="B223" s="41" t="s">
        <v>2616</v>
      </c>
      <c r="C223" s="55" t="s">
        <v>2504</v>
      </c>
      <c r="D223" s="55" t="s">
        <v>2507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2509</v>
      </c>
    </row>
    <row r="224" spans="1:19" x14ac:dyDescent="0.45">
      <c r="A224">
        <v>190702</v>
      </c>
      <c r="B224" s="41">
        <v>1361</v>
      </c>
      <c r="C224" s="55" t="s">
        <v>2505</v>
      </c>
      <c r="D224" s="55" t="s">
        <v>2506</v>
      </c>
      <c r="E224" s="41">
        <v>1</v>
      </c>
      <c r="F224" s="72"/>
      <c r="H224" s="72"/>
      <c r="I224" s="73">
        <v>1</v>
      </c>
      <c r="K224" s="58">
        <v>2</v>
      </c>
      <c r="R224" s="132" t="s">
        <v>2508</v>
      </c>
    </row>
    <row r="225" spans="1:18" x14ac:dyDescent="0.45">
      <c r="A225">
        <v>190704</v>
      </c>
      <c r="B225" s="41" t="s">
        <v>2522</v>
      </c>
      <c r="C225" s="55" t="s">
        <v>2523</v>
      </c>
      <c r="D225" s="55" t="s">
        <v>2524</v>
      </c>
      <c r="F225" s="72"/>
      <c r="H225" s="72"/>
      <c r="L225" s="41">
        <v>1</v>
      </c>
      <c r="M225">
        <v>1</v>
      </c>
      <c r="N225" s="58">
        <v>23</v>
      </c>
      <c r="R225" s="132" t="s">
        <v>2525</v>
      </c>
    </row>
    <row r="226" spans="1:18" x14ac:dyDescent="0.45">
      <c r="A226">
        <v>190701</v>
      </c>
      <c r="B226" s="41">
        <v>1362</v>
      </c>
      <c r="C226" s="55" t="s">
        <v>2530</v>
      </c>
      <c r="D226" s="55" t="s">
        <v>2531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2532</v>
      </c>
    </row>
    <row r="227" spans="1:18" x14ac:dyDescent="0.45">
      <c r="A227">
        <v>190709</v>
      </c>
      <c r="B227" s="41">
        <v>1363</v>
      </c>
      <c r="C227" s="55" t="s">
        <v>2542</v>
      </c>
      <c r="D227" s="55" t="s">
        <v>2543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2549</v>
      </c>
    </row>
    <row r="228" spans="1:18" x14ac:dyDescent="0.45">
      <c r="A228">
        <v>190709</v>
      </c>
      <c r="B228" s="41">
        <v>1364</v>
      </c>
      <c r="C228" s="55" t="s">
        <v>2544</v>
      </c>
      <c r="D228" s="55" t="s">
        <v>2545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2546</v>
      </c>
    </row>
    <row r="229" spans="1:18" x14ac:dyDescent="0.45">
      <c r="B229" s="41">
        <v>1365</v>
      </c>
      <c r="C229" s="55" t="s">
        <v>2580</v>
      </c>
      <c r="D229" s="55" t="s">
        <v>2581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2585</v>
      </c>
    </row>
    <row r="230" spans="1:18" x14ac:dyDescent="0.45">
      <c r="A230">
        <v>190716</v>
      </c>
      <c r="C230" s="55" t="s">
        <v>2582</v>
      </c>
      <c r="D230" s="55" t="s">
        <v>2583</v>
      </c>
      <c r="F230" s="72"/>
      <c r="H230" s="72"/>
      <c r="M230">
        <v>1</v>
      </c>
      <c r="N230" s="58">
        <v>8</v>
      </c>
      <c r="R230" s="132" t="s">
        <v>2584</v>
      </c>
    </row>
    <row r="231" spans="1:18" x14ac:dyDescent="0.45">
      <c r="A231">
        <v>190721</v>
      </c>
      <c r="B231" s="41">
        <v>1366</v>
      </c>
      <c r="D231" s="55" t="s">
        <v>2625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2626</v>
      </c>
    </row>
    <row r="232" spans="1:18" x14ac:dyDescent="0.45">
      <c r="A232">
        <v>190726</v>
      </c>
      <c r="B232" s="41">
        <v>1367</v>
      </c>
      <c r="C232" s="55" t="s">
        <v>2638</v>
      </c>
      <c r="D232" s="55" t="s">
        <v>2639</v>
      </c>
      <c r="F232" s="72">
        <v>2</v>
      </c>
      <c r="H232" s="72">
        <v>2</v>
      </c>
      <c r="I232" s="73">
        <v>2</v>
      </c>
      <c r="K232" s="58">
        <v>4</v>
      </c>
      <c r="R232" s="132" t="s">
        <v>2640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5" t="s">
        <v>34</v>
      </c>
      <c r="Q2" s="28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2577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2562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2413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1"/>
    </row>
    <row r="23" spans="1:18" x14ac:dyDescent="0.45">
      <c r="D23" t="s">
        <v>2563</v>
      </c>
      <c r="E23" t="s">
        <v>2564</v>
      </c>
      <c r="F23" t="s">
        <v>2565</v>
      </c>
      <c r="J23" t="s">
        <v>2566</v>
      </c>
    </row>
    <row r="24" spans="1:18" x14ac:dyDescent="0.45">
      <c r="D24" t="s">
        <v>2578</v>
      </c>
      <c r="E24" t="s">
        <v>2567</v>
      </c>
      <c r="F24" t="s">
        <v>2568</v>
      </c>
      <c r="J24" t="s">
        <v>2569</v>
      </c>
    </row>
    <row r="25" spans="1:18" x14ac:dyDescent="0.45">
      <c r="E25" t="s">
        <v>2570</v>
      </c>
      <c r="F25" t="s">
        <v>2579</v>
      </c>
      <c r="J25" t="s">
        <v>2571</v>
      </c>
    </row>
    <row r="26" spans="1:18" x14ac:dyDescent="0.45">
      <c r="E26" t="s">
        <v>2563</v>
      </c>
      <c r="F26" t="s">
        <v>2572</v>
      </c>
      <c r="J26" t="s">
        <v>2573</v>
      </c>
    </row>
    <row r="27" spans="1:18" x14ac:dyDescent="0.45">
      <c r="E27" t="s">
        <v>2574</v>
      </c>
      <c r="F27" t="s">
        <v>2575</v>
      </c>
      <c r="J27" t="s">
        <v>2576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R19" sqref="R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8" t="s">
        <v>827</v>
      </c>
      <c r="F2" s="289"/>
      <c r="G2" s="289"/>
      <c r="H2" s="290"/>
      <c r="I2" s="188"/>
      <c r="J2" s="146" t="s">
        <v>828</v>
      </c>
      <c r="K2" s="147"/>
      <c r="L2" s="145"/>
      <c r="M2" s="146" t="s">
        <v>829</v>
      </c>
      <c r="N2" s="146"/>
      <c r="O2" s="148"/>
      <c r="P2" s="251" t="s">
        <v>830</v>
      </c>
      <c r="Q2" s="205" t="s">
        <v>1789</v>
      </c>
      <c r="R2" s="234" t="s">
        <v>1236</v>
      </c>
      <c r="S2" s="235" t="s">
        <v>1237</v>
      </c>
      <c r="T2" s="226" t="s">
        <v>2191</v>
      </c>
      <c r="U2" t="s">
        <v>1738</v>
      </c>
      <c r="V2" t="s">
        <v>1737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1897</v>
      </c>
      <c r="O3" s="154" t="s">
        <v>840</v>
      </c>
      <c r="P3" s="251"/>
      <c r="Q3" s="233"/>
      <c r="R3" s="236">
        <v>0.222</v>
      </c>
      <c r="S3" s="198"/>
      <c r="T3" s="109" t="s">
        <v>2192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2">
        <v>1267</v>
      </c>
      <c r="Q4" s="206">
        <v>60</v>
      </c>
      <c r="R4" s="73">
        <v>240</v>
      </c>
      <c r="S4" s="162">
        <v>333</v>
      </c>
      <c r="T4" s="249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3">
        <v>3403</v>
      </c>
      <c r="Q5" s="206">
        <v>150</v>
      </c>
      <c r="R5" s="73">
        <v>1700</v>
      </c>
      <c r="S5" s="162">
        <v>1244</v>
      </c>
      <c r="T5" s="249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8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4">
        <v>9413</v>
      </c>
      <c r="Q6" s="207">
        <v>645</v>
      </c>
      <c r="R6" s="237">
        <v>2600</v>
      </c>
      <c r="S6" s="162">
        <v>2975</v>
      </c>
      <c r="T6" s="249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2">
        <v>6317</v>
      </c>
      <c r="Q7" s="206">
        <v>280</v>
      </c>
      <c r="R7" s="73">
        <v>2100</v>
      </c>
      <c r="S7" s="187">
        <v>2245</v>
      </c>
      <c r="T7" s="249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2">
        <v>3396</v>
      </c>
      <c r="Q8" s="206">
        <v>240</v>
      </c>
      <c r="R8" s="73">
        <v>1100</v>
      </c>
      <c r="S8" s="187">
        <v>1220</v>
      </c>
      <c r="T8" s="249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2">
        <v>1197</v>
      </c>
      <c r="Q9" s="206">
        <v>75</v>
      </c>
      <c r="R9" s="73">
        <v>980</v>
      </c>
      <c r="S9" s="187">
        <v>376</v>
      </c>
      <c r="T9" s="249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2">
        <v>336</v>
      </c>
      <c r="Q10" s="206"/>
      <c r="R10" s="73">
        <v>800</v>
      </c>
      <c r="S10" s="187">
        <v>103</v>
      </c>
      <c r="T10" s="249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2083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2">
        <v>35</v>
      </c>
      <c r="Q11" s="206"/>
      <c r="R11" s="73">
        <v>500</v>
      </c>
      <c r="S11" s="197">
        <v>10</v>
      </c>
      <c r="T11" s="249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2"/>
      <c r="Q12" s="206"/>
      <c r="R12" s="73"/>
      <c r="S12" s="197"/>
      <c r="T12" s="249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5">
        <f>SUM(P4:P12)</f>
        <v>25364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2342</v>
      </c>
      <c r="L14" s="250">
        <v>1300</v>
      </c>
      <c r="M14" s="250">
        <v>1120</v>
      </c>
      <c r="N14" s="240">
        <v>47</v>
      </c>
      <c r="O14" s="261">
        <f>L14+M14+N14</f>
        <v>2467</v>
      </c>
      <c r="P14" s="211">
        <v>3155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2341</v>
      </c>
      <c r="L15" s="240"/>
      <c r="M15" s="240"/>
      <c r="N15" s="240"/>
      <c r="O15" s="250">
        <v>2400</v>
      </c>
      <c r="P15" s="256">
        <v>1450</v>
      </c>
      <c r="Q15" s="240" t="s">
        <v>1697</v>
      </c>
      <c r="R15" s="84"/>
      <c r="S15" s="84" t="s">
        <v>1728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29969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2429</v>
      </c>
      <c r="L17" s="263">
        <f>L14+L13</f>
        <v>1625</v>
      </c>
      <c r="M17" s="263">
        <v>1116</v>
      </c>
      <c r="N17" s="84">
        <v>47</v>
      </c>
      <c r="O17" s="265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7" t="s">
        <v>2430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2258</v>
      </c>
      <c r="L19" s="41" t="s">
        <v>2423</v>
      </c>
      <c r="M19" s="272">
        <f>L13+M13</f>
        <v>885</v>
      </c>
      <c r="N19" s="84"/>
      <c r="O19" s="272">
        <f>L13+M13</f>
        <v>885</v>
      </c>
      <c r="P19" s="258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2541</v>
      </c>
      <c r="J20" s="84"/>
      <c r="K20" s="135"/>
      <c r="L20" s="41" t="s">
        <v>2424</v>
      </c>
      <c r="M20" s="84"/>
      <c r="N20" s="84"/>
      <c r="O20" s="273">
        <f>L13+M4+M5+N5</f>
        <v>431</v>
      </c>
      <c r="P20" s="258">
        <f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2425</v>
      </c>
      <c r="M21" s="84"/>
      <c r="N21" s="84"/>
      <c r="O21" s="273">
        <f>L13+M6+M10</f>
        <v>571</v>
      </c>
      <c r="P21" s="258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2426</v>
      </c>
      <c r="M22" s="84"/>
      <c r="N22" s="84"/>
      <c r="O22" s="273">
        <f>L13+M7+M8+N8</f>
        <v>562</v>
      </c>
      <c r="P22" s="258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2427</v>
      </c>
      <c r="M23" s="84"/>
      <c r="N23" s="84"/>
      <c r="O23" s="273">
        <f>L13+M9</f>
        <v>343</v>
      </c>
      <c r="P23" s="258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9" t="s">
        <v>2428</v>
      </c>
      <c r="M24" s="81"/>
      <c r="N24" s="81"/>
      <c r="O24" s="260">
        <f>SUM(O19:O23)</f>
        <v>2792</v>
      </c>
      <c r="P24" s="258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2062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2067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1859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2066</v>
      </c>
      <c r="C4" t="s">
        <v>2063</v>
      </c>
      <c r="D4" t="s">
        <v>2064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2359</v>
      </c>
    </row>
    <row r="5" spans="1:19" x14ac:dyDescent="0.45">
      <c r="A5">
        <v>190516</v>
      </c>
      <c r="B5" t="s">
        <v>2153</v>
      </c>
      <c r="D5" t="s">
        <v>2154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2065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L128" sqref="L128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2535</v>
      </c>
      <c r="H2" s="218"/>
      <c r="I2" s="218" t="s">
        <v>1565</v>
      </c>
      <c r="J2" s="219" t="s">
        <v>2594</v>
      </c>
      <c r="K2" s="69"/>
    </row>
    <row r="3" spans="1:11" x14ac:dyDescent="0.45">
      <c r="A3" s="217"/>
      <c r="B3" s="217"/>
      <c r="C3" s="218"/>
      <c r="D3" s="218" t="s">
        <v>2286</v>
      </c>
      <c r="E3" s="218" t="s">
        <v>1542</v>
      </c>
      <c r="F3" s="218" t="s">
        <v>1543</v>
      </c>
      <c r="G3" s="218" t="s">
        <v>1544</v>
      </c>
      <c r="H3" s="218" t="s">
        <v>2515</v>
      </c>
      <c r="I3" s="218" t="s">
        <v>2518</v>
      </c>
      <c r="J3" s="219" t="s">
        <v>2595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2435</v>
      </c>
      <c r="G4" s="218" t="s">
        <v>2536</v>
      </c>
      <c r="H4" s="218" t="s">
        <v>2515</v>
      </c>
      <c r="I4" s="218" t="s">
        <v>2517</v>
      </c>
      <c r="J4" s="69" t="s">
        <v>2516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2597</v>
      </c>
      <c r="I5" s="218" t="s">
        <v>1567</v>
      </c>
      <c r="J5" s="69" t="s">
        <v>2598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2599</v>
      </c>
      <c r="E6" s="217" t="s">
        <v>1545</v>
      </c>
      <c r="F6" s="218"/>
      <c r="G6" s="218"/>
      <c r="H6" s="218" t="s">
        <v>2596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2592</v>
      </c>
      <c r="E8" s="217"/>
      <c r="F8" s="218"/>
      <c r="G8" s="218"/>
      <c r="H8" s="218"/>
      <c r="I8" s="218" t="s">
        <v>2593</v>
      </c>
      <c r="J8" s="69"/>
      <c r="K8" s="69"/>
    </row>
    <row r="9" spans="1:11" x14ac:dyDescent="0.45">
      <c r="A9" s="217">
        <v>6</v>
      </c>
      <c r="B9" s="217" t="s">
        <v>1958</v>
      </c>
      <c r="C9" s="218"/>
      <c r="D9" s="218" t="s">
        <v>1784</v>
      </c>
      <c r="E9" s="217">
        <v>7</v>
      </c>
      <c r="F9" s="218" t="s">
        <v>1569</v>
      </c>
      <c r="G9" s="218" t="s">
        <v>1785</v>
      </c>
      <c r="H9" s="218"/>
      <c r="I9" s="218"/>
      <c r="J9" s="69" t="s">
        <v>2588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1786</v>
      </c>
      <c r="G10" s="218" t="s">
        <v>1787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2285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1946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1947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1948</v>
      </c>
      <c r="C15" s="218"/>
      <c r="D15" s="218" t="s">
        <v>1788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1949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2589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2590</v>
      </c>
      <c r="E20" s="217">
        <v>8</v>
      </c>
      <c r="F20" s="218"/>
      <c r="G20" s="218"/>
      <c r="H20" s="218"/>
      <c r="I20" s="218" t="s">
        <v>1580</v>
      </c>
      <c r="J20" s="69" t="s">
        <v>2591</v>
      </c>
      <c r="K20" s="69"/>
    </row>
    <row r="21" spans="1:12" x14ac:dyDescent="0.45">
      <c r="A21" s="217">
        <v>18</v>
      </c>
      <c r="B21" s="217" t="s">
        <v>1950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1951</v>
      </c>
      <c r="E22" s="217"/>
      <c r="F22" s="218"/>
      <c r="G22" s="218"/>
      <c r="H22" s="218"/>
      <c r="I22" s="218" t="s">
        <v>1700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1699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2456</v>
      </c>
      <c r="E24" s="217"/>
      <c r="F24" s="218"/>
      <c r="G24" s="218"/>
      <c r="H24" s="218"/>
      <c r="I24" s="218" t="s">
        <v>2457</v>
      </c>
      <c r="J24" s="69"/>
      <c r="K24" s="69"/>
    </row>
    <row r="25" spans="1:12" x14ac:dyDescent="0.45">
      <c r="A25" s="217"/>
      <c r="B25" s="217"/>
      <c r="C25" s="217"/>
      <c r="D25" s="218" t="s">
        <v>2520</v>
      </c>
      <c r="E25" s="217"/>
      <c r="F25" s="218"/>
      <c r="G25" s="218"/>
      <c r="H25" s="218"/>
      <c r="I25" s="218"/>
      <c r="J25" s="69" t="s">
        <v>2519</v>
      </c>
      <c r="K25" s="69"/>
    </row>
    <row r="26" spans="1:12" x14ac:dyDescent="0.45">
      <c r="A26" s="217"/>
      <c r="B26" s="217"/>
      <c r="C26" s="217"/>
      <c r="D26" s="218" t="s">
        <v>2520</v>
      </c>
      <c r="E26" s="217"/>
      <c r="F26" s="218"/>
      <c r="G26" s="218"/>
      <c r="H26" s="218"/>
      <c r="I26" s="218"/>
      <c r="J26" s="69" t="s">
        <v>2521</v>
      </c>
      <c r="K26" s="69"/>
    </row>
    <row r="27" spans="1:12" x14ac:dyDescent="0.45">
      <c r="A27" s="217">
        <v>21</v>
      </c>
      <c r="B27" s="217" t="s">
        <v>1959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1718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1957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1775</v>
      </c>
      <c r="E47" s="218">
        <v>24</v>
      </c>
      <c r="F47" s="218" t="s">
        <v>1584</v>
      </c>
      <c r="G47" s="218" t="s">
        <v>1776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1877</v>
      </c>
      <c r="K48" s="69"/>
    </row>
    <row r="49" spans="1:12" x14ac:dyDescent="0.45">
      <c r="A49" s="217">
        <v>43</v>
      </c>
      <c r="B49" s="217" t="s">
        <v>1960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1719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1834</v>
      </c>
      <c r="D61" s="218" t="s">
        <v>2392</v>
      </c>
      <c r="E61" s="218">
        <v>26</v>
      </c>
      <c r="F61" s="218" t="s">
        <v>2393</v>
      </c>
      <c r="G61" s="218" t="s">
        <v>2394</v>
      </c>
      <c r="H61" s="218"/>
      <c r="I61" s="218"/>
      <c r="J61" s="69" t="s">
        <v>2395</v>
      </c>
      <c r="K61" s="69">
        <v>195</v>
      </c>
      <c r="L61" t="s">
        <v>1835</v>
      </c>
    </row>
    <row r="62" spans="1:12" x14ac:dyDescent="0.45">
      <c r="A62" s="217"/>
      <c r="B62" s="217"/>
      <c r="C62" s="218" t="s">
        <v>1893</v>
      </c>
      <c r="D62" s="218" t="s">
        <v>2400</v>
      </c>
      <c r="E62" s="218" t="s">
        <v>2396</v>
      </c>
      <c r="F62" s="218" t="s">
        <v>2398</v>
      </c>
      <c r="G62" s="218" t="s">
        <v>2397</v>
      </c>
      <c r="H62" s="218"/>
      <c r="I62" s="218"/>
      <c r="J62" s="69" t="s">
        <v>2399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1874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2158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1876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1868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1873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1872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1870</v>
      </c>
      <c r="K75" s="69">
        <v>30</v>
      </c>
      <c r="L75" t="s">
        <v>1761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1871</v>
      </c>
      <c r="K76" s="69"/>
    </row>
    <row r="77" spans="1:12" x14ac:dyDescent="0.45">
      <c r="A77" s="217"/>
      <c r="B77" s="217"/>
      <c r="C77" s="69"/>
      <c r="D77" s="69" t="s">
        <v>1864</v>
      </c>
      <c r="E77" s="69">
        <v>23</v>
      </c>
      <c r="F77" s="69" t="s">
        <v>1865</v>
      </c>
      <c r="G77" s="69" t="s">
        <v>1866</v>
      </c>
      <c r="H77" s="69"/>
      <c r="I77" s="69"/>
      <c r="J77" s="69" t="s">
        <v>2126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1960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1869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1945</v>
      </c>
    </row>
    <row r="89" spans="1:13" x14ac:dyDescent="0.45">
      <c r="A89" s="217">
        <v>82</v>
      </c>
      <c r="B89" s="217" t="s">
        <v>1959</v>
      </c>
      <c r="C89" s="69" t="s">
        <v>1702</v>
      </c>
      <c r="D89" s="69" t="s">
        <v>1703</v>
      </c>
      <c r="E89" s="69">
        <v>17</v>
      </c>
      <c r="F89" s="69" t="s">
        <v>1710</v>
      </c>
      <c r="G89" s="69" t="s">
        <v>1716</v>
      </c>
      <c r="H89" s="69"/>
      <c r="I89" s="69"/>
      <c r="J89" s="69" t="s">
        <v>1709</v>
      </c>
      <c r="K89" s="69">
        <v>60</v>
      </c>
      <c r="L89" s="132">
        <v>43551</v>
      </c>
      <c r="M89" t="s">
        <v>1720</v>
      </c>
    </row>
    <row r="90" spans="1:13" x14ac:dyDescent="0.45">
      <c r="A90" s="217">
        <v>83</v>
      </c>
      <c r="B90" s="217"/>
      <c r="C90" s="69">
        <v>2</v>
      </c>
      <c r="D90" s="69" t="s">
        <v>1717</v>
      </c>
      <c r="E90" s="69">
        <v>18</v>
      </c>
      <c r="F90" s="69" t="s">
        <v>1713</v>
      </c>
      <c r="G90" s="69" t="s">
        <v>1715</v>
      </c>
      <c r="H90" s="69"/>
      <c r="I90" s="69"/>
      <c r="J90" s="69" t="s">
        <v>1714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1717</v>
      </c>
      <c r="E91" s="69">
        <v>19</v>
      </c>
      <c r="F91" s="69" t="s">
        <v>1712</v>
      </c>
      <c r="H91" s="69"/>
      <c r="I91" s="69"/>
      <c r="J91" s="69" t="s">
        <v>1714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1703</v>
      </c>
      <c r="E92" s="69">
        <v>20</v>
      </c>
      <c r="F92" s="232" t="s">
        <v>1711</v>
      </c>
      <c r="H92" s="69"/>
      <c r="I92" s="69"/>
      <c r="J92" s="69" t="s">
        <v>1714</v>
      </c>
      <c r="K92" s="69"/>
    </row>
    <row r="93" spans="1:13" x14ac:dyDescent="0.45">
      <c r="A93" s="217">
        <v>86</v>
      </c>
      <c r="B93" s="217"/>
      <c r="C93" s="69" t="s">
        <v>1751</v>
      </c>
      <c r="D93" s="69" t="s">
        <v>1747</v>
      </c>
      <c r="E93" s="69">
        <v>19</v>
      </c>
      <c r="F93" s="69" t="s">
        <v>1749</v>
      </c>
      <c r="G93" s="69" t="s">
        <v>1748</v>
      </c>
      <c r="H93" s="69"/>
      <c r="I93" s="69"/>
      <c r="J93" s="69" t="s">
        <v>1750</v>
      </c>
      <c r="K93" s="69">
        <v>15</v>
      </c>
      <c r="L93" t="s">
        <v>1760</v>
      </c>
    </row>
    <row r="94" spans="1:13" x14ac:dyDescent="0.45">
      <c r="A94" s="217">
        <v>87</v>
      </c>
      <c r="B94" s="217"/>
      <c r="C94" s="69" t="s">
        <v>1769</v>
      </c>
      <c r="D94" s="69" t="s">
        <v>1756</v>
      </c>
      <c r="E94" s="69">
        <v>28</v>
      </c>
      <c r="F94" s="69" t="s">
        <v>1757</v>
      </c>
      <c r="G94" s="69" t="s">
        <v>1770</v>
      </c>
      <c r="H94" s="69"/>
      <c r="I94" s="69"/>
      <c r="J94" s="69" t="s">
        <v>1771</v>
      </c>
      <c r="K94" s="69">
        <v>15</v>
      </c>
      <c r="L94" t="s">
        <v>1758</v>
      </c>
    </row>
    <row r="95" spans="1:13" x14ac:dyDescent="0.45">
      <c r="A95" s="217">
        <v>88</v>
      </c>
      <c r="B95" s="217"/>
      <c r="C95" s="69" t="s">
        <v>1777</v>
      </c>
      <c r="D95" s="69"/>
      <c r="E95" s="69">
        <v>16</v>
      </c>
      <c r="F95" s="69" t="s">
        <v>1778</v>
      </c>
      <c r="G95" s="69" t="s">
        <v>1782</v>
      </c>
      <c r="H95" s="69"/>
      <c r="I95" s="69"/>
      <c r="J95" s="69" t="s">
        <v>1875</v>
      </c>
      <c r="K95" s="69">
        <v>30</v>
      </c>
      <c r="L95" t="s">
        <v>1833</v>
      </c>
    </row>
    <row r="96" spans="1:13" x14ac:dyDescent="0.45">
      <c r="A96" s="217">
        <v>89</v>
      </c>
      <c r="B96" s="217"/>
      <c r="C96" s="69"/>
      <c r="D96" s="69" t="s">
        <v>1779</v>
      </c>
      <c r="E96" s="69">
        <v>16</v>
      </c>
      <c r="F96" s="69" t="s">
        <v>1780</v>
      </c>
      <c r="G96" s="69" t="s">
        <v>1782</v>
      </c>
      <c r="H96" s="69"/>
      <c r="I96" s="69"/>
      <c r="J96" s="69" t="s">
        <v>1781</v>
      </c>
      <c r="K96" s="69"/>
    </row>
    <row r="97" spans="1:12" x14ac:dyDescent="0.45">
      <c r="A97" s="217">
        <v>90</v>
      </c>
      <c r="B97" s="217"/>
      <c r="C97" s="69" t="s">
        <v>1783</v>
      </c>
      <c r="D97" s="69" t="s">
        <v>1884</v>
      </c>
      <c r="E97" s="69">
        <v>13</v>
      </c>
      <c r="F97" s="69" t="s">
        <v>1885</v>
      </c>
      <c r="G97" s="69" t="s">
        <v>1886</v>
      </c>
      <c r="H97" s="69"/>
      <c r="I97" s="69"/>
      <c r="J97" s="69" t="s">
        <v>1894</v>
      </c>
      <c r="K97" s="69">
        <v>30</v>
      </c>
      <c r="L97" t="s">
        <v>2293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1887</v>
      </c>
      <c r="F98" s="69"/>
      <c r="G98" s="69" t="s">
        <v>1892</v>
      </c>
      <c r="H98" s="69"/>
      <c r="I98" s="69"/>
      <c r="J98" s="69" t="s">
        <v>1891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1888</v>
      </c>
      <c r="G99" s="69" t="s">
        <v>1889</v>
      </c>
      <c r="H99" s="69"/>
      <c r="I99" s="69"/>
      <c r="J99" s="69" t="s">
        <v>1904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1890</v>
      </c>
      <c r="F100" s="69"/>
      <c r="G100" s="69" t="s">
        <v>1892</v>
      </c>
      <c r="H100" s="69"/>
      <c r="I100" s="69"/>
      <c r="J100" s="69" t="s">
        <v>1891</v>
      </c>
      <c r="K100" s="69"/>
    </row>
    <row r="101" spans="1:12" x14ac:dyDescent="0.45">
      <c r="A101" s="217"/>
      <c r="B101" s="217"/>
      <c r="C101" s="69" t="s">
        <v>2137</v>
      </c>
      <c r="D101" s="69" t="s">
        <v>1977</v>
      </c>
      <c r="E101" s="69" t="s">
        <v>1978</v>
      </c>
      <c r="F101" s="69" t="s">
        <v>2138</v>
      </c>
      <c r="G101" s="69" t="s">
        <v>2135</v>
      </c>
      <c r="H101" s="69"/>
      <c r="I101" s="69"/>
      <c r="J101" s="69" t="s">
        <v>1980</v>
      </c>
      <c r="K101" s="69">
        <v>15</v>
      </c>
      <c r="L101" t="s">
        <v>1979</v>
      </c>
    </row>
    <row r="102" spans="1:12" x14ac:dyDescent="0.45">
      <c r="A102" s="217">
        <v>94</v>
      </c>
      <c r="B102" s="217"/>
      <c r="C102" s="69" t="s">
        <v>2099</v>
      </c>
      <c r="D102" s="69" t="s">
        <v>2091</v>
      </c>
      <c r="E102" s="69">
        <v>24</v>
      </c>
      <c r="F102" s="69" t="s">
        <v>2092</v>
      </c>
      <c r="G102" s="69" t="s">
        <v>2093</v>
      </c>
      <c r="H102" s="69"/>
      <c r="I102" s="69"/>
      <c r="J102" s="69" t="s">
        <v>2201</v>
      </c>
      <c r="K102" s="69">
        <v>15</v>
      </c>
      <c r="L102" t="s">
        <v>2094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2124</v>
      </c>
      <c r="G103" s="69" t="s">
        <v>2125</v>
      </c>
      <c r="H103" s="69"/>
      <c r="I103" s="69"/>
      <c r="J103" s="69" t="s">
        <v>2200</v>
      </c>
      <c r="K103" s="69">
        <v>10</v>
      </c>
      <c r="L103" t="s">
        <v>2199</v>
      </c>
    </row>
    <row r="104" spans="1:12" x14ac:dyDescent="0.45">
      <c r="A104" s="217"/>
      <c r="B104" s="217"/>
      <c r="C104" s="69" t="s">
        <v>2136</v>
      </c>
      <c r="D104" s="69"/>
      <c r="E104" s="69">
        <v>18</v>
      </c>
      <c r="F104" s="69" t="s">
        <v>2127</v>
      </c>
      <c r="G104" s="69" t="s">
        <v>2129</v>
      </c>
      <c r="H104" s="69"/>
      <c r="I104" s="69"/>
      <c r="J104" s="69" t="s">
        <v>2133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2128</v>
      </c>
      <c r="G105" s="69" t="s">
        <v>2130</v>
      </c>
      <c r="H105" s="69"/>
      <c r="I105" s="69"/>
      <c r="J105" s="69" t="s">
        <v>2134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2131</v>
      </c>
      <c r="G106" s="69" t="s">
        <v>2132</v>
      </c>
      <c r="H106" s="69"/>
      <c r="I106" s="69"/>
      <c r="J106" s="69" t="s">
        <v>2134</v>
      </c>
      <c r="K106" s="69">
        <v>45</v>
      </c>
      <c r="L106" t="s">
        <v>2180</v>
      </c>
    </row>
    <row r="107" spans="1:12" x14ac:dyDescent="0.45">
      <c r="A107" s="217"/>
      <c r="B107" s="217"/>
      <c r="C107" s="69" t="s">
        <v>2197</v>
      </c>
      <c r="D107" s="69"/>
      <c r="E107" s="69">
        <v>18</v>
      </c>
      <c r="F107" s="69" t="s">
        <v>2205</v>
      </c>
      <c r="G107" s="69"/>
      <c r="H107" s="69"/>
      <c r="I107" s="69"/>
      <c r="J107" s="69" t="s">
        <v>2179</v>
      </c>
      <c r="K107" s="69"/>
    </row>
    <row r="108" spans="1:12" x14ac:dyDescent="0.45">
      <c r="A108" s="217"/>
      <c r="B108" s="217"/>
      <c r="C108" s="69" t="s">
        <v>2198</v>
      </c>
      <c r="D108" s="69"/>
      <c r="E108" s="69">
        <v>19</v>
      </c>
      <c r="F108" s="69" t="s">
        <v>2178</v>
      </c>
      <c r="G108" s="69"/>
      <c r="H108" s="69"/>
      <c r="I108" s="69"/>
      <c r="J108" s="69" t="s">
        <v>2179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2181</v>
      </c>
      <c r="G109" s="69" t="s">
        <v>2182</v>
      </c>
      <c r="H109" s="69"/>
      <c r="I109" s="69"/>
      <c r="J109" s="69" t="s">
        <v>2183</v>
      </c>
      <c r="K109" s="69"/>
    </row>
    <row r="110" spans="1:12" x14ac:dyDescent="0.45">
      <c r="A110" s="217"/>
      <c r="B110" s="217"/>
      <c r="C110" s="69">
        <v>4</v>
      </c>
      <c r="D110" s="69" t="s">
        <v>2184</v>
      </c>
      <c r="E110" s="69"/>
      <c r="F110" s="69" t="s">
        <v>2185</v>
      </c>
      <c r="G110" s="69"/>
      <c r="H110" s="69"/>
      <c r="I110" s="69"/>
      <c r="J110" s="69" t="s">
        <v>2186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2187</v>
      </c>
      <c r="E111" s="69"/>
      <c r="F111" s="69" t="s">
        <v>2190</v>
      </c>
      <c r="G111" s="69" t="s">
        <v>2189</v>
      </c>
      <c r="H111" s="69"/>
      <c r="I111" s="69"/>
      <c r="J111" s="69" t="s">
        <v>2188</v>
      </c>
      <c r="K111" s="69">
        <v>50</v>
      </c>
      <c r="L111" t="s">
        <v>2306</v>
      </c>
    </row>
    <row r="112" spans="1:12" x14ac:dyDescent="0.45">
      <c r="A112" s="217"/>
      <c r="B112" s="217"/>
      <c r="C112" s="69" t="s">
        <v>2244</v>
      </c>
      <c r="D112" s="69" t="s">
        <v>2245</v>
      </c>
      <c r="E112" s="69">
        <v>16</v>
      </c>
      <c r="F112" s="69" t="s">
        <v>2252</v>
      </c>
      <c r="G112" s="69" t="s">
        <v>2262</v>
      </c>
      <c r="H112" s="69"/>
      <c r="I112" s="69"/>
      <c r="J112" s="69" t="s">
        <v>2279</v>
      </c>
      <c r="K112" s="69"/>
    </row>
    <row r="113" spans="1:12" x14ac:dyDescent="0.45">
      <c r="A113" s="217"/>
      <c r="B113" s="217"/>
      <c r="C113" s="69">
        <v>2</v>
      </c>
      <c r="D113" s="69" t="s">
        <v>2246</v>
      </c>
      <c r="E113" s="69"/>
      <c r="F113" s="69" t="s">
        <v>2250</v>
      </c>
      <c r="G113" s="69"/>
      <c r="H113" s="69"/>
      <c r="I113" s="69"/>
      <c r="J113" s="69" t="s">
        <v>2278</v>
      </c>
      <c r="K113" s="69"/>
    </row>
    <row r="114" spans="1:12" x14ac:dyDescent="0.45">
      <c r="A114" s="217"/>
      <c r="B114" s="217"/>
      <c r="C114" s="69">
        <v>3</v>
      </c>
      <c r="D114" s="69" t="s">
        <v>2247</v>
      </c>
      <c r="E114" s="69">
        <v>27</v>
      </c>
      <c r="F114" s="69" t="s">
        <v>2248</v>
      </c>
      <c r="G114" s="69" t="s">
        <v>2251</v>
      </c>
      <c r="H114" s="69"/>
      <c r="I114" s="69"/>
      <c r="J114" s="69" t="s">
        <v>2261</v>
      </c>
      <c r="K114" s="69">
        <v>45</v>
      </c>
      <c r="L114" t="s">
        <v>2249</v>
      </c>
    </row>
    <row r="115" spans="1:12" x14ac:dyDescent="0.45">
      <c r="A115" s="217"/>
      <c r="B115" s="217"/>
      <c r="C115" s="69" t="s">
        <v>2274</v>
      </c>
      <c r="D115" s="69" t="s">
        <v>2275</v>
      </c>
      <c r="E115" s="69"/>
      <c r="F115" s="69" t="s">
        <v>2276</v>
      </c>
      <c r="G115" s="69"/>
      <c r="H115" s="69"/>
      <c r="I115" s="69"/>
      <c r="J115" s="69" t="s">
        <v>2277</v>
      </c>
      <c r="K115" s="69">
        <v>10</v>
      </c>
      <c r="L115" t="s">
        <v>2303</v>
      </c>
    </row>
    <row r="116" spans="1:12" x14ac:dyDescent="0.45">
      <c r="A116" s="217"/>
      <c r="B116" s="217"/>
      <c r="C116" s="69" t="s">
        <v>2296</v>
      </c>
      <c r="D116" s="69"/>
      <c r="E116" s="69">
        <v>24</v>
      </c>
      <c r="F116" s="69" t="s">
        <v>2297</v>
      </c>
      <c r="G116" s="69"/>
      <c r="H116" s="69"/>
      <c r="I116" s="69"/>
      <c r="J116" s="69" t="s">
        <v>2300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2298</v>
      </c>
      <c r="G117" s="69"/>
      <c r="H117" s="69"/>
      <c r="I117" s="69"/>
      <c r="J117" s="69" t="s">
        <v>2301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2299</v>
      </c>
      <c r="G118" s="69"/>
      <c r="H118" s="69"/>
      <c r="I118" s="69"/>
      <c r="J118" s="69" t="s">
        <v>2301</v>
      </c>
      <c r="K118" s="69">
        <v>45</v>
      </c>
      <c r="L118" t="s">
        <v>2304</v>
      </c>
    </row>
    <row r="119" spans="1:12" x14ac:dyDescent="0.45">
      <c r="A119" s="217"/>
      <c r="B119" s="217"/>
      <c r="C119" s="69" t="s">
        <v>2302</v>
      </c>
      <c r="D119" s="69" t="s">
        <v>2317</v>
      </c>
      <c r="E119" s="69">
        <v>27</v>
      </c>
      <c r="F119" s="69" t="s">
        <v>2318</v>
      </c>
      <c r="G119" s="69" t="s">
        <v>2319</v>
      </c>
      <c r="H119" s="69"/>
      <c r="I119" s="69"/>
      <c r="J119" s="69" t="s">
        <v>2320</v>
      </c>
      <c r="K119" s="69">
        <v>15</v>
      </c>
    </row>
    <row r="120" spans="1:12" x14ac:dyDescent="0.45">
      <c r="A120" s="217"/>
      <c r="B120" s="217"/>
      <c r="C120" s="69"/>
      <c r="D120" s="69" t="s">
        <v>2333</v>
      </c>
      <c r="E120" s="69"/>
      <c r="F120" s="69"/>
      <c r="G120" s="69"/>
      <c r="H120" s="69"/>
      <c r="I120" s="69"/>
      <c r="J120" s="69" t="s">
        <v>2321</v>
      </c>
      <c r="K120" s="69">
        <v>15</v>
      </c>
      <c r="L120" t="s">
        <v>2389</v>
      </c>
    </row>
    <row r="121" spans="1:12" x14ac:dyDescent="0.45">
      <c r="A121" s="217">
        <v>96</v>
      </c>
      <c r="B121" s="217"/>
      <c r="C121" s="69" t="s">
        <v>2322</v>
      </c>
      <c r="D121" s="69" t="s">
        <v>2323</v>
      </c>
      <c r="E121" s="69">
        <v>23</v>
      </c>
      <c r="F121" s="69" t="s">
        <v>2324</v>
      </c>
      <c r="G121" s="69" t="s">
        <v>2326</v>
      </c>
      <c r="H121" s="69"/>
      <c r="I121" s="69"/>
      <c r="J121" s="69" t="s">
        <v>2327</v>
      </c>
      <c r="K121" s="69">
        <v>15</v>
      </c>
      <c r="L121" t="s">
        <v>2329</v>
      </c>
    </row>
    <row r="122" spans="1:12" x14ac:dyDescent="0.45">
      <c r="A122" s="217"/>
      <c r="B122" s="217"/>
      <c r="C122" s="69" t="s">
        <v>2495</v>
      </c>
      <c r="D122" s="69" t="s">
        <v>2494</v>
      </c>
      <c r="E122" s="69">
        <v>21</v>
      </c>
      <c r="F122" s="69" t="s">
        <v>2496</v>
      </c>
      <c r="G122" s="69"/>
      <c r="H122" s="69"/>
      <c r="I122" s="69"/>
      <c r="J122" s="69" t="s">
        <v>2498</v>
      </c>
      <c r="K122" s="69"/>
    </row>
    <row r="123" spans="1:12" x14ac:dyDescent="0.45">
      <c r="A123" s="217"/>
      <c r="B123" s="217"/>
      <c r="C123" s="69">
        <v>2</v>
      </c>
      <c r="D123" s="69" t="s">
        <v>2494</v>
      </c>
      <c r="E123" s="69">
        <v>22</v>
      </c>
      <c r="F123" s="69" t="s">
        <v>2497</v>
      </c>
      <c r="G123" s="69" t="s">
        <v>2500</v>
      </c>
      <c r="H123" s="69"/>
      <c r="I123" s="69"/>
      <c r="J123" s="69" t="s">
        <v>2499</v>
      </c>
      <c r="K123" s="69"/>
    </row>
    <row r="124" spans="1:12" x14ac:dyDescent="0.45">
      <c r="A124" s="217"/>
      <c r="B124" s="217"/>
      <c r="C124" s="69">
        <v>3</v>
      </c>
      <c r="D124" s="69" t="s">
        <v>2501</v>
      </c>
      <c r="E124" s="69" t="s">
        <v>2502</v>
      </c>
      <c r="F124" s="69"/>
      <c r="G124" s="69"/>
      <c r="H124" s="69"/>
      <c r="I124" s="69"/>
      <c r="J124" s="69" t="s">
        <v>2503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2688</v>
      </c>
      <c r="D125" s="69"/>
      <c r="E125" s="69">
        <v>21</v>
      </c>
      <c r="F125" s="69" t="s">
        <v>2689</v>
      </c>
      <c r="G125" s="69"/>
      <c r="H125" s="69"/>
      <c r="I125" s="69"/>
      <c r="J125" s="69" t="s">
        <v>2690</v>
      </c>
      <c r="K125" s="69">
        <v>15</v>
      </c>
    </row>
    <row r="126" spans="1:12" ht="25.5" x14ac:dyDescent="0.45">
      <c r="A126" s="217"/>
      <c r="B126" s="217"/>
      <c r="C126" s="231" t="s">
        <v>1698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2" zoomScale="70" zoomScaleNormal="70" workbookViewId="0">
      <selection activeCell="E52" sqref="E52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16" customWidth="1"/>
  </cols>
  <sheetData>
    <row r="1" spans="1:4" ht="25.5" x14ac:dyDescent="0.45">
      <c r="B1" s="220" t="s">
        <v>1672</v>
      </c>
      <c r="D1" s="2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2662</v>
      </c>
      <c r="C3" s="113">
        <v>3000000</v>
      </c>
      <c r="D3" s="112" t="s">
        <v>2682</v>
      </c>
    </row>
    <row r="4" spans="1:4" x14ac:dyDescent="0.45">
      <c r="A4" s="96">
        <v>12.3</v>
      </c>
      <c r="B4" s="57" t="s">
        <v>1679</v>
      </c>
      <c r="C4" s="135">
        <v>2500000</v>
      </c>
      <c r="D4" s="55" t="s">
        <v>1800</v>
      </c>
    </row>
    <row r="5" spans="1:4" x14ac:dyDescent="0.45">
      <c r="A5" s="96" t="s">
        <v>1680</v>
      </c>
      <c r="B5" s="57" t="s">
        <v>2683</v>
      </c>
      <c r="C5" s="135">
        <v>10000000</v>
      </c>
      <c r="D5" s="55" t="s">
        <v>2682</v>
      </c>
    </row>
    <row r="6" spans="1:4" x14ac:dyDescent="0.45">
      <c r="A6" s="96">
        <v>13</v>
      </c>
      <c r="B6" s="227" t="s">
        <v>2684</v>
      </c>
      <c r="C6" s="135">
        <v>1000000</v>
      </c>
      <c r="D6" s="55" t="s">
        <v>1805</v>
      </c>
    </row>
    <row r="7" spans="1:4" x14ac:dyDescent="0.45">
      <c r="A7" s="96">
        <v>16</v>
      </c>
      <c r="B7" s="227" t="s">
        <v>2681</v>
      </c>
      <c r="C7" s="135">
        <v>100000</v>
      </c>
      <c r="D7" s="55" t="s">
        <v>1802</v>
      </c>
    </row>
    <row r="8" spans="1:4" x14ac:dyDescent="0.45">
      <c r="A8" s="96">
        <v>19</v>
      </c>
      <c r="B8" s="227" t="s">
        <v>1681</v>
      </c>
      <c r="C8" s="135">
        <v>100000</v>
      </c>
      <c r="D8" s="55" t="s">
        <v>1803</v>
      </c>
    </row>
    <row r="9" spans="1:4" x14ac:dyDescent="0.45">
      <c r="A9" s="96">
        <v>24</v>
      </c>
      <c r="B9" s="227" t="s">
        <v>1682</v>
      </c>
      <c r="C9" s="135">
        <v>500000</v>
      </c>
      <c r="D9" s="55" t="s">
        <v>1802</v>
      </c>
    </row>
    <row r="10" spans="1:4" x14ac:dyDescent="0.45">
      <c r="A10" s="228">
        <v>2.06</v>
      </c>
      <c r="B10" s="227" t="s">
        <v>1683</v>
      </c>
      <c r="C10" s="135">
        <v>1000000</v>
      </c>
      <c r="D10" s="55" t="s">
        <v>1803</v>
      </c>
    </row>
    <row r="11" spans="1:4" x14ac:dyDescent="0.45">
      <c r="A11" s="228">
        <v>15</v>
      </c>
      <c r="B11" s="227" t="s">
        <v>1684</v>
      </c>
      <c r="C11" s="209">
        <v>200000</v>
      </c>
      <c r="D11" s="55" t="s">
        <v>1802</v>
      </c>
    </row>
    <row r="12" spans="1:4" x14ac:dyDescent="0.45">
      <c r="A12" s="96">
        <v>17</v>
      </c>
      <c r="B12" s="227" t="s">
        <v>1685</v>
      </c>
      <c r="C12" s="135">
        <v>200000</v>
      </c>
      <c r="D12" s="55" t="s">
        <v>1803</v>
      </c>
    </row>
    <row r="13" spans="1:4" x14ac:dyDescent="0.45">
      <c r="A13" s="96">
        <v>3.2</v>
      </c>
      <c r="B13" s="227" t="s">
        <v>2471</v>
      </c>
      <c r="C13" s="135">
        <v>500000</v>
      </c>
      <c r="D13" s="55" t="s">
        <v>2472</v>
      </c>
    </row>
    <row r="14" spans="1:4" x14ac:dyDescent="0.45">
      <c r="A14" s="96">
        <v>23</v>
      </c>
      <c r="B14" s="227" t="s">
        <v>1686</v>
      </c>
      <c r="C14" s="135">
        <v>1000000</v>
      </c>
      <c r="D14" s="55" t="s">
        <v>1802</v>
      </c>
    </row>
    <row r="15" spans="1:4" x14ac:dyDescent="0.45">
      <c r="A15" s="96">
        <v>23</v>
      </c>
      <c r="B15" s="227" t="s">
        <v>1687</v>
      </c>
      <c r="C15" s="135">
        <v>50000</v>
      </c>
      <c r="D15" s="55" t="s">
        <v>1800</v>
      </c>
    </row>
    <row r="16" spans="1:4" x14ac:dyDescent="0.45">
      <c r="A16" s="96">
        <v>4.13</v>
      </c>
      <c r="B16" s="227" t="s">
        <v>1688</v>
      </c>
      <c r="C16" s="135">
        <v>100000</v>
      </c>
      <c r="D16" s="55" t="s">
        <v>1804</v>
      </c>
    </row>
    <row r="17" spans="1:5" x14ac:dyDescent="0.45">
      <c r="A17" s="96">
        <v>18</v>
      </c>
      <c r="B17" s="227" t="s">
        <v>1689</v>
      </c>
      <c r="C17" s="135">
        <v>50000</v>
      </c>
      <c r="D17" s="55" t="s">
        <v>1801</v>
      </c>
    </row>
    <row r="18" spans="1:5" x14ac:dyDescent="0.45">
      <c r="A18" s="96" t="s">
        <v>1690</v>
      </c>
      <c r="B18" s="227" t="s">
        <v>1691</v>
      </c>
      <c r="C18" s="209">
        <v>200000</v>
      </c>
      <c r="D18" s="55" t="s">
        <v>1803</v>
      </c>
    </row>
    <row r="19" spans="1:5" x14ac:dyDescent="0.45">
      <c r="A19" s="96">
        <v>3.22</v>
      </c>
      <c r="B19" s="227" t="s">
        <v>1692</v>
      </c>
      <c r="C19" s="209">
        <v>3000000</v>
      </c>
      <c r="D19" s="55" t="s">
        <v>1801</v>
      </c>
    </row>
    <row r="20" spans="1:5" x14ac:dyDescent="0.45">
      <c r="A20" s="96">
        <v>9.1199999999999992</v>
      </c>
      <c r="B20" s="57" t="s">
        <v>1693</v>
      </c>
      <c r="C20" s="209">
        <v>100000</v>
      </c>
      <c r="D20" s="55" t="s">
        <v>1800</v>
      </c>
    </row>
    <row r="21" spans="1:5" x14ac:dyDescent="0.45">
      <c r="A21" s="96">
        <v>10.23</v>
      </c>
      <c r="B21" s="57" t="s">
        <v>1694</v>
      </c>
      <c r="C21" s="229">
        <v>500000</v>
      </c>
      <c r="D21" s="55" t="s">
        <v>1803</v>
      </c>
    </row>
    <row r="22" spans="1:5" x14ac:dyDescent="0.45">
      <c r="A22" s="96">
        <v>12.18</v>
      </c>
      <c r="B22" s="57" t="s">
        <v>1695</v>
      </c>
      <c r="C22" s="209">
        <v>300000</v>
      </c>
      <c r="D22" s="55" t="s">
        <v>2679</v>
      </c>
    </row>
    <row r="23" spans="1:5" x14ac:dyDescent="0.45">
      <c r="A23" s="96" t="s">
        <v>1772</v>
      </c>
      <c r="B23" s="57" t="s">
        <v>1773</v>
      </c>
      <c r="C23" s="209">
        <v>300000</v>
      </c>
      <c r="D23" s="55" t="s">
        <v>2680</v>
      </c>
    </row>
    <row r="24" spans="1:5" x14ac:dyDescent="0.45">
      <c r="A24" s="96">
        <v>3.5</v>
      </c>
      <c r="B24" s="57" t="s">
        <v>1811</v>
      </c>
      <c r="C24" s="209">
        <v>200000</v>
      </c>
      <c r="D24" s="55" t="s">
        <v>1812</v>
      </c>
    </row>
    <row r="25" spans="1:5" x14ac:dyDescent="0.45">
      <c r="A25" s="96">
        <v>3.5</v>
      </c>
      <c r="B25" s="57" t="s">
        <v>1816</v>
      </c>
      <c r="C25" s="229">
        <v>300000</v>
      </c>
      <c r="D25" s="55" t="s">
        <v>1817</v>
      </c>
    </row>
    <row r="26" spans="1:5" x14ac:dyDescent="0.45">
      <c r="A26" s="96">
        <v>3.9</v>
      </c>
      <c r="B26" s="57" t="s">
        <v>1821</v>
      </c>
      <c r="C26" s="229">
        <v>100000</v>
      </c>
      <c r="D26" s="55" t="s">
        <v>1822</v>
      </c>
    </row>
    <row r="27" spans="1:5" x14ac:dyDescent="0.45">
      <c r="A27" s="278" t="s">
        <v>2663</v>
      </c>
      <c r="B27" s="57" t="s">
        <v>2048</v>
      </c>
      <c r="C27" s="229">
        <v>1000000</v>
      </c>
      <c r="D27" s="55" t="s">
        <v>2049</v>
      </c>
    </row>
    <row r="28" spans="1:5" x14ac:dyDescent="0.45">
      <c r="A28" s="96">
        <v>5.7</v>
      </c>
      <c r="B28" s="57" t="s">
        <v>2075</v>
      </c>
      <c r="C28" s="229">
        <v>150000</v>
      </c>
      <c r="D28" s="55" t="s">
        <v>2076</v>
      </c>
    </row>
    <row r="29" spans="1:5" x14ac:dyDescent="0.45">
      <c r="A29" s="96">
        <v>5.16</v>
      </c>
      <c r="B29" s="57" t="s">
        <v>2139</v>
      </c>
      <c r="C29" s="229">
        <v>200000</v>
      </c>
      <c r="D29" s="55" t="s">
        <v>2685</v>
      </c>
    </row>
    <row r="30" spans="1:5" x14ac:dyDescent="0.45">
      <c r="A30" s="96" t="s">
        <v>2334</v>
      </c>
      <c r="B30" s="57" t="s">
        <v>2662</v>
      </c>
      <c r="C30" s="229">
        <v>300000</v>
      </c>
      <c r="D30" s="55" t="s">
        <v>2335</v>
      </c>
    </row>
    <row r="31" spans="1:5" x14ac:dyDescent="0.45">
      <c r="A31" s="278" t="s">
        <v>2664</v>
      </c>
      <c r="B31" s="57" t="s">
        <v>2418</v>
      </c>
      <c r="C31" s="229">
        <v>300000</v>
      </c>
      <c r="D31" s="55" t="s">
        <v>2419</v>
      </c>
    </row>
    <row r="32" spans="1:5" x14ac:dyDescent="0.45">
      <c r="A32" s="262" t="s">
        <v>2666</v>
      </c>
      <c r="B32" s="85" t="s">
        <v>2453</v>
      </c>
      <c r="C32" s="264">
        <v>100000</v>
      </c>
      <c r="D32" s="41" t="s">
        <v>2454</v>
      </c>
      <c r="E32" s="41"/>
    </row>
    <row r="33" spans="1:5" x14ac:dyDescent="0.45">
      <c r="A33" s="279" t="s">
        <v>2665</v>
      </c>
      <c r="B33" s="85" t="s">
        <v>2467</v>
      </c>
      <c r="C33" s="264">
        <v>300000</v>
      </c>
      <c r="D33" s="41" t="s">
        <v>2468</v>
      </c>
      <c r="E33" s="41"/>
    </row>
    <row r="34" spans="1:5" x14ac:dyDescent="0.45">
      <c r="A34" s="279" t="s">
        <v>2665</v>
      </c>
      <c r="B34" s="85" t="s">
        <v>2469</v>
      </c>
      <c r="C34" s="264">
        <v>300000</v>
      </c>
      <c r="D34" s="41" t="s">
        <v>2470</v>
      </c>
      <c r="E34" s="41"/>
    </row>
    <row r="35" spans="1:5" x14ac:dyDescent="0.45">
      <c r="A35" s="279" t="s">
        <v>2667</v>
      </c>
      <c r="B35" s="85" t="s">
        <v>2477</v>
      </c>
      <c r="C35" s="264">
        <v>300000</v>
      </c>
      <c r="D35" s="41" t="s">
        <v>2486</v>
      </c>
      <c r="E35" s="41"/>
    </row>
    <row r="36" spans="1:5" x14ac:dyDescent="0.45">
      <c r="A36" s="279" t="s">
        <v>2668</v>
      </c>
      <c r="B36" s="85" t="s">
        <v>2528</v>
      </c>
      <c r="C36" s="264">
        <v>500000</v>
      </c>
      <c r="D36" s="41" t="s">
        <v>2529</v>
      </c>
      <c r="E36" s="41"/>
    </row>
    <row r="37" spans="1:5" x14ac:dyDescent="0.45">
      <c r="A37" s="279" t="s">
        <v>2669</v>
      </c>
      <c r="B37" s="85" t="s">
        <v>2547</v>
      </c>
      <c r="C37" s="264">
        <v>300000</v>
      </c>
      <c r="D37" s="41" t="s">
        <v>2550</v>
      </c>
      <c r="E37" s="41"/>
    </row>
    <row r="38" spans="1:5" x14ac:dyDescent="0.45">
      <c r="A38" s="279" t="s">
        <v>2670</v>
      </c>
      <c r="B38" s="85" t="s">
        <v>2555</v>
      </c>
      <c r="C38" s="264">
        <v>200000</v>
      </c>
      <c r="D38" s="41" t="s">
        <v>2556</v>
      </c>
      <c r="E38" s="41"/>
    </row>
    <row r="39" spans="1:5" x14ac:dyDescent="0.45">
      <c r="A39" s="279" t="s">
        <v>2671</v>
      </c>
      <c r="B39" s="85" t="s">
        <v>2560</v>
      </c>
      <c r="C39" s="264">
        <v>300000</v>
      </c>
      <c r="D39" s="41" t="s">
        <v>2561</v>
      </c>
      <c r="E39" s="41"/>
    </row>
    <row r="40" spans="1:5" x14ac:dyDescent="0.45">
      <c r="A40" s="279" t="s">
        <v>2672</v>
      </c>
      <c r="B40" s="85" t="s">
        <v>2600</v>
      </c>
      <c r="C40" s="264">
        <v>500000</v>
      </c>
      <c r="D40" s="41" t="s">
        <v>2601</v>
      </c>
      <c r="E40" s="41"/>
    </row>
    <row r="41" spans="1:5" x14ac:dyDescent="0.45">
      <c r="A41" s="279" t="s">
        <v>2673</v>
      </c>
      <c r="B41" s="85" t="s">
        <v>2631</v>
      </c>
      <c r="C41" s="264">
        <v>300000</v>
      </c>
      <c r="D41" s="41" t="s">
        <v>2632</v>
      </c>
      <c r="E41" s="41"/>
    </row>
    <row r="42" spans="1:5" x14ac:dyDescent="0.45">
      <c r="A42" s="279" t="s">
        <v>2674</v>
      </c>
      <c r="B42" s="85" t="s">
        <v>2648</v>
      </c>
      <c r="C42" s="264">
        <v>200000</v>
      </c>
      <c r="D42" s="41" t="s">
        <v>2649</v>
      </c>
      <c r="E42" s="41"/>
    </row>
    <row r="43" spans="1:5" x14ac:dyDescent="0.45">
      <c r="A43" s="279" t="s">
        <v>2675</v>
      </c>
      <c r="B43" s="85" t="s">
        <v>2650</v>
      </c>
      <c r="C43" s="264">
        <v>200000</v>
      </c>
      <c r="D43" s="41" t="s">
        <v>2658</v>
      </c>
      <c r="E43" s="41"/>
    </row>
    <row r="44" spans="1:5" x14ac:dyDescent="0.45">
      <c r="A44" s="279" t="s">
        <v>2675</v>
      </c>
      <c r="B44" s="85" t="s">
        <v>2651</v>
      </c>
      <c r="C44" s="264">
        <v>200000</v>
      </c>
      <c r="D44" s="41" t="s">
        <v>2652</v>
      </c>
      <c r="E44" s="41"/>
    </row>
    <row r="45" spans="1:5" x14ac:dyDescent="0.45">
      <c r="A45" s="279" t="s">
        <v>2676</v>
      </c>
      <c r="B45" s="85" t="s">
        <v>2677</v>
      </c>
      <c r="C45" s="264">
        <v>300000</v>
      </c>
      <c r="D45" s="41" t="s">
        <v>2678</v>
      </c>
      <c r="E45" s="41"/>
    </row>
    <row r="46" spans="1:5" x14ac:dyDescent="0.45">
      <c r="A46" s="279" t="s">
        <v>2686</v>
      </c>
      <c r="B46" s="85" t="s">
        <v>2687</v>
      </c>
      <c r="C46" s="264">
        <v>100000</v>
      </c>
      <c r="D46" s="41" t="s">
        <v>2693</v>
      </c>
      <c r="E46" s="41"/>
    </row>
    <row r="47" spans="1:5" x14ac:dyDescent="0.45">
      <c r="A47" s="279" t="s">
        <v>2691</v>
      </c>
      <c r="B47" s="85" t="s">
        <v>2692</v>
      </c>
      <c r="C47" s="264">
        <v>200000</v>
      </c>
      <c r="D47" s="41" t="s">
        <v>2694</v>
      </c>
      <c r="E47" s="41"/>
    </row>
    <row r="48" spans="1:5" ht="25.5" x14ac:dyDescent="0.45">
      <c r="A48" s="230" t="s">
        <v>1696</v>
      </c>
      <c r="B48" s="280"/>
      <c r="C48" s="281">
        <f>SUM(C3:C47)</f>
        <v>31550000</v>
      </c>
      <c r="D48" s="69"/>
      <c r="E48" s="41"/>
    </row>
    <row r="49" spans="1:4" s="3" customFormat="1" ht="17.5" x14ac:dyDescent="0.45">
      <c r="A49" s="3" t="s">
        <v>2602</v>
      </c>
      <c r="B49" s="274" t="s">
        <v>2603</v>
      </c>
      <c r="C49" s="275">
        <v>12000000</v>
      </c>
      <c r="D49" s="276" t="s">
        <v>2604</v>
      </c>
    </row>
    <row r="50" spans="1:4" x14ac:dyDescent="0.45">
      <c r="C50" t="s">
        <v>2605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2019-08-04T03:30:55Z</dcterms:modified>
</cp:coreProperties>
</file>