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L108" i="2" l="1"/>
  <c r="N237" i="4" l="1"/>
  <c r="M237" i="4"/>
  <c r="L237" i="4"/>
  <c r="J237" i="4"/>
  <c r="F237" i="4"/>
  <c r="H237" i="4"/>
  <c r="G237" i="4"/>
  <c r="E237" i="4"/>
  <c r="I237" i="4"/>
  <c r="K237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5" i="3" l="1"/>
  <c r="N245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5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5" i="3" l="1"/>
  <c r="G245" i="3" l="1"/>
  <c r="H123" i="1" l="1"/>
  <c r="J108" i="2" l="1"/>
  <c r="L245" i="3"/>
  <c r="F245" i="3"/>
  <c r="M245" i="3"/>
  <c r="K245" i="3"/>
  <c r="H245" i="3"/>
  <c r="N123" i="1"/>
  <c r="M123" i="1"/>
  <c r="L123" i="1"/>
  <c r="K123" i="1"/>
  <c r="J123" i="1"/>
  <c r="I123" i="1"/>
  <c r="G123" i="1"/>
  <c r="F123" i="1"/>
  <c r="E123" i="1"/>
  <c r="O237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5" i="3"/>
  <c r="J26" i="5"/>
</calcChain>
</file>

<file path=xl/sharedStrings.xml><?xml version="1.0" encoding="utf-8"?>
<sst xmlns="http://schemas.openxmlformats.org/spreadsheetml/2006/main" count="3059" uniqueCount="2772">
  <si>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</si>
  <si>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</si>
  <si>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</si>
  <si>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</si>
  <si>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</si>
  <si>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</si>
  <si>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</si>
  <si>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</si>
  <si>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</si>
  <si>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</si>
  <si>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</si>
  <si>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</si>
  <si>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</si>
  <si>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</si>
  <si>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</si>
  <si>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</si>
  <si>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</si>
  <si>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</si>
  <si>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</si>
  <si>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</si>
  <si>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</si>
  <si>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</si>
  <si>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</si>
  <si>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</si>
  <si>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</si>
  <si>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</si>
  <si>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</si>
  <si>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</si>
  <si>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</si>
  <si>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</si>
  <si>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</si>
  <si>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</si>
  <si>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</si>
  <si>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</si>
  <si>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</si>
  <si>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</si>
  <si>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</si>
  <si>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</si>
  <si>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</si>
  <si>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</si>
  <si>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</si>
  <si>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</si>
  <si>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</si>
  <si>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</si>
  <si>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</si>
  <si>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</si>
  <si>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</si>
  <si>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</si>
  <si>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</si>
  <si>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</si>
  <si>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</si>
  <si>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</si>
  <si>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</si>
  <si>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</si>
  <si>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</si>
  <si>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</si>
  <si>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</si>
  <si>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</si>
  <si>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</si>
  <si>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</si>
  <si>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</si>
  <si>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</si>
  <si>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</si>
  <si>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</si>
  <si>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</si>
  <si>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</si>
  <si>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</si>
  <si>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</si>
  <si>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</si>
  <si>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</si>
  <si>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</si>
  <si>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</si>
  <si>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</si>
  <si>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</si>
  <si>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</si>
  <si>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</si>
  <si>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</si>
  <si>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</si>
  <si>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</si>
  <si>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</si>
  <si>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</si>
  <si>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</si>
  <si>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</si>
  <si>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</si>
  <si>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</si>
  <si>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</si>
  <si>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</si>
  <si>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</si>
  <si>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</si>
  <si>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</si>
  <si>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</si>
  <si>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</si>
  <si>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</si>
  <si>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</si>
  <si>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</si>
  <si>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</si>
  <si>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</si>
  <si>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</si>
  <si>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</si>
  <si>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</si>
  <si>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</si>
  <si>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</si>
  <si>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</si>
  <si>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</si>
  <si>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</si>
  <si>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</si>
  <si>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</si>
  <si>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</si>
  <si>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</si>
  <si>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</si>
  <si>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</si>
  <si>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</si>
  <si>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</si>
  <si>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</si>
  <si>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</si>
  <si>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</si>
  <si>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</si>
  <si>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</si>
  <si>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</si>
  <si>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</si>
  <si>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</si>
  <si>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</si>
  <si>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</si>
  <si>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</si>
  <si>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</si>
  <si>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</si>
  <si>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</si>
  <si>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</si>
  <si>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</si>
  <si>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</si>
  <si>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</si>
  <si>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</si>
  <si>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</si>
  <si>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</si>
  <si>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</si>
  <si>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</si>
  <si>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</si>
  <si>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</si>
  <si>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</si>
  <si>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</si>
  <si>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</si>
  <si>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</si>
  <si>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</si>
  <si>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</si>
  <si>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</si>
  <si>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</si>
  <si>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</si>
  <si>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</si>
  <si>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</si>
  <si>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</si>
  <si>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</si>
  <si>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</si>
  <si>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</si>
  <si>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</si>
  <si>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</si>
  <si>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</si>
  <si>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</si>
  <si>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</si>
  <si>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</si>
  <si>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</si>
  <si>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</si>
  <si>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</si>
  <si>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</si>
  <si>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</si>
  <si>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</si>
  <si>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</si>
  <si>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</si>
  <si>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</si>
  <si>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</si>
  <si>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</si>
  <si>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</si>
  <si>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</si>
  <si>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</si>
  <si>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</si>
  <si>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</si>
  <si>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</si>
  <si>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</si>
  <si>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</si>
  <si>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</si>
  <si>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</si>
  <si>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</si>
  <si>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</si>
  <si>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</si>
  <si>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</si>
  <si>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</si>
  <si>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</si>
  <si>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</si>
  <si>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</si>
  <si>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</si>
  <si>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</si>
  <si>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</si>
  <si>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</si>
  <si>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</si>
  <si>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</si>
  <si>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</si>
  <si>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</si>
  <si>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</si>
  <si>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</si>
  <si>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</si>
  <si>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</si>
  <si>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</si>
  <si>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</si>
  <si>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</si>
  <si>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</si>
  <si>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</si>
  <si>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</si>
  <si>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</si>
  <si>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</si>
  <si>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</si>
  <si>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</si>
  <si>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</si>
  <si>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</si>
  <si>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</si>
  <si>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</si>
  <si>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</si>
  <si>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</si>
  <si>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</si>
  <si>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</si>
  <si>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</si>
  <si>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</si>
  <si>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</si>
  <si>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</si>
  <si>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</si>
  <si>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</si>
  <si>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</si>
  <si>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</si>
  <si>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</si>
  <si>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</si>
  <si>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</si>
  <si>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</si>
  <si>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</si>
  <si>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</si>
  <si>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</si>
  <si>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</si>
  <si>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</si>
  <si>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</si>
  <si>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</si>
  <si>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</si>
  <si>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</si>
  <si>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</si>
  <si>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</si>
  <si>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</si>
  <si>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</si>
  <si>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</si>
  <si>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</si>
  <si>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</si>
  <si>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</si>
  <si>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</si>
  <si>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</si>
  <si>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</si>
  <si>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</si>
  <si>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</si>
  <si>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</si>
  <si>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</si>
  <si>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</si>
  <si>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</si>
  <si>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</si>
  <si>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</si>
  <si>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</si>
  <si>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</si>
  <si>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</si>
  <si>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</si>
  <si>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</si>
  <si>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</si>
  <si>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</si>
  <si>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</si>
  <si>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</si>
  <si>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</si>
  <si>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</si>
  <si>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</si>
  <si>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</si>
  <si>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</si>
  <si>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</si>
  <si>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</si>
  <si>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</si>
  <si>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</si>
  <si>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</si>
  <si>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</si>
  <si>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</si>
  <si>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</si>
  <si>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</si>
  <si>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</si>
  <si>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</si>
  <si>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</si>
  <si>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</si>
  <si>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</si>
  <si>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</si>
  <si>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</si>
  <si>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</si>
  <si>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</si>
  <si>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</si>
  <si>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</si>
  <si>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</si>
  <si>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</si>
  <si>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</si>
  <si>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</si>
  <si>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</si>
  <si>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</si>
  <si>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</si>
  <si>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</si>
  <si>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</si>
  <si>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</si>
  <si>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</si>
  <si>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</si>
  <si>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</si>
  <si>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</si>
  <si>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</si>
  <si>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</si>
  <si>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</si>
  <si>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</si>
  <si>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</si>
  <si>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</si>
  <si>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</si>
  <si>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</si>
  <si>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</si>
  <si>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</si>
  <si>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</si>
  <si>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</si>
  <si>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</si>
  <si>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</si>
  <si>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</si>
  <si>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</si>
  <si>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</si>
  <si>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</si>
  <si>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</si>
  <si>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</si>
  <si>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</si>
  <si>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</si>
  <si>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</si>
  <si>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</si>
  <si>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</si>
  <si>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</si>
  <si>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</si>
  <si>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</si>
  <si>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</si>
  <si>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</si>
  <si>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</si>
  <si>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</si>
  <si>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</si>
  <si>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</si>
  <si>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</si>
  <si>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</si>
  <si>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</si>
  <si>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</si>
  <si>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</si>
  <si>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</si>
  <si>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</si>
  <si>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</si>
  <si>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</si>
  <si>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</si>
  <si>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</si>
  <si>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</si>
  <si>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</si>
  <si>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</si>
  <si>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</si>
  <si>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</si>
  <si>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</si>
  <si>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</si>
  <si>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</si>
  <si>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</si>
  <si>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</si>
  <si>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</si>
  <si>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</si>
  <si>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</si>
  <si>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</si>
  <si>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</si>
  <si>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</si>
  <si>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</si>
  <si>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</si>
  <si>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</si>
  <si>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</si>
  <si>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</si>
  <si>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</si>
  <si>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</si>
  <si>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</si>
  <si>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</si>
  <si>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</si>
  <si>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</si>
  <si>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</si>
  <si>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</si>
  <si>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</si>
  <si>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</si>
  <si>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</si>
  <si>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</si>
  <si>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</si>
  <si>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</si>
  <si>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</si>
  <si>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</si>
  <si>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</si>
  <si>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</si>
  <si>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</si>
  <si>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</si>
  <si>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</si>
  <si>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</si>
  <si>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</si>
  <si>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</si>
  <si>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</si>
  <si>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</si>
  <si>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</si>
  <si>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</si>
  <si>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</si>
  <si>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</si>
  <si>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</si>
  <si>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</si>
  <si>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</si>
  <si>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</si>
  <si>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</si>
  <si>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</si>
  <si>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</si>
  <si>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</si>
  <si>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</si>
  <si>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</si>
  <si>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</si>
  <si>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</si>
  <si>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</si>
  <si>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</si>
  <si>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</si>
  <si>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</si>
  <si>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</si>
  <si>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</si>
  <si>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</si>
  <si>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</si>
  <si>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</si>
  <si>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</si>
  <si>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</si>
  <si>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</si>
  <si>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</si>
  <si>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</si>
  <si>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</si>
  <si>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</si>
  <si>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</si>
  <si>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</si>
  <si>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</si>
  <si>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</si>
  <si>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</si>
  <si>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</si>
  <si>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</si>
  <si>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</si>
  <si>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</si>
  <si>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</si>
  <si>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</si>
  <si>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</si>
  <si>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</si>
  <si>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</si>
  <si>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</si>
  <si>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</si>
  <si>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</si>
  <si>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</si>
  <si>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</si>
  <si>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</si>
  <si>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</si>
  <si>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</si>
  <si>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</si>
  <si>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</si>
  <si>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</si>
  <si>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</si>
  <si>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</si>
  <si>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</si>
  <si>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</si>
  <si>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</si>
  <si>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</si>
  <si>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</si>
  <si>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</si>
  <si>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</si>
  <si>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</si>
  <si>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</si>
  <si>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</si>
  <si>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</si>
  <si>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</si>
  <si>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</si>
  <si>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</si>
  <si>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</si>
  <si>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</si>
  <si>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</si>
  <si>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</si>
  <si>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</si>
  <si>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</si>
  <si>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</si>
  <si>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</si>
  <si>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</si>
  <si>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</si>
  <si>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</si>
  <si>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</si>
  <si>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</si>
  <si>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</si>
  <si>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</si>
  <si>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</si>
  <si>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</si>
  <si>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</si>
  <si>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</si>
  <si>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</si>
  <si>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</si>
  <si>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</si>
  <si>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</si>
  <si>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</si>
  <si>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</si>
  <si>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</si>
  <si>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</si>
  <si>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</si>
  <si>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</si>
  <si>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</si>
  <si>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</si>
  <si>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</si>
  <si>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</si>
  <si>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</si>
  <si>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</si>
  <si>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</si>
  <si>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</si>
  <si>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</si>
  <si>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</si>
  <si>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</si>
  <si>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</si>
  <si>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</si>
  <si>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</si>
  <si>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</si>
  <si>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</si>
  <si>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</si>
  <si>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</si>
  <si>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</si>
  <si>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</si>
  <si>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</si>
  <si>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</si>
  <si>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</si>
  <si>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</si>
  <si>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</si>
  <si>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</si>
  <si>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</si>
  <si>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</si>
  <si>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</si>
  <si>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</si>
  <si>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</si>
  <si>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</si>
  <si>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</si>
  <si>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</si>
  <si>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</si>
  <si>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</si>
  <si>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</si>
  <si>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</si>
  <si>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</si>
  <si>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</si>
  <si>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</si>
  <si>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</si>
  <si>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</si>
  <si>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</si>
  <si>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</si>
  <si>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</si>
  <si>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</si>
  <si>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</si>
  <si>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</si>
  <si>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</si>
  <si>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</si>
  <si>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</si>
  <si>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</si>
  <si>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</si>
  <si>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</si>
  <si>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</si>
  <si>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</si>
  <si>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</si>
  <si>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</si>
  <si>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</si>
  <si>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</si>
  <si>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</si>
  <si>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</si>
  <si>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</si>
  <si>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</si>
  <si>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</si>
  <si>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</si>
  <si>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</si>
  <si>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</si>
  <si>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</si>
  <si>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</si>
  <si>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</si>
  <si>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</si>
  <si>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</si>
  <si>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</si>
  <si>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</si>
  <si>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</si>
  <si>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</si>
  <si>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</si>
  <si>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</si>
  <si>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</si>
  <si>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</si>
  <si>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</si>
  <si>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</si>
  <si>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</si>
  <si>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</si>
  <si>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</si>
  <si>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</si>
  <si>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</si>
  <si>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</si>
  <si>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</si>
  <si>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</si>
  <si>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</si>
  <si>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</si>
  <si>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</si>
  <si>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</si>
  <si>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</si>
  <si>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</si>
  <si>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</si>
  <si>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</si>
  <si>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</si>
  <si>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</si>
  <si>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</si>
  <si>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</si>
  <si>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</si>
  <si>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</si>
  <si>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</si>
  <si>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</si>
  <si>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</si>
  <si>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</si>
  <si>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</si>
  <si>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</si>
  <si>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</si>
  <si>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</si>
  <si>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</si>
  <si>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</si>
  <si>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</si>
  <si>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</si>
  <si>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</si>
  <si>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</si>
  <si>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</si>
  <si>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</si>
  <si>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</si>
  <si>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</si>
  <si>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</si>
  <si>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</si>
  <si>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</si>
  <si>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</si>
  <si>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</si>
  <si>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</si>
  <si>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</si>
  <si>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</si>
  <si>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</si>
  <si>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</si>
  <si>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</si>
  <si>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</si>
  <si>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</si>
  <si>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</si>
  <si>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</si>
  <si>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</si>
  <si>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</si>
  <si>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</si>
  <si>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</si>
  <si>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</si>
  <si>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</si>
  <si>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</si>
  <si>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</si>
  <si>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</si>
  <si>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</si>
  <si>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</si>
  <si>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</si>
  <si>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</si>
  <si>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</si>
  <si>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</si>
  <si>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</si>
  <si>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</si>
  <si>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</si>
  <si>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</si>
  <si>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</si>
  <si>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</si>
  <si>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</si>
  <si>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</si>
  <si>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</si>
  <si>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</si>
  <si>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</si>
  <si>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</si>
  <si>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</si>
  <si>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</si>
  <si>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</si>
  <si>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</si>
  <si>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</si>
  <si>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</si>
  <si>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</si>
  <si>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</si>
  <si>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</si>
  <si>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</si>
  <si>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</si>
  <si>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</si>
  <si>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</si>
  <si>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</si>
  <si>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</si>
  <si>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</si>
  <si>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</si>
  <si>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</si>
  <si>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</si>
  <si>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</si>
  <si>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</si>
  <si>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</si>
  <si>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</si>
  <si>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</si>
  <si>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</si>
  <si>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</si>
  <si>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</si>
  <si>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</si>
  <si>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</si>
  <si>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</si>
  <si>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</si>
  <si>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</si>
  <si>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</si>
  <si>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</si>
  <si>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</si>
  <si>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</si>
  <si>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</si>
  <si>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</si>
  <si>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</si>
  <si>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</si>
  <si>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</si>
  <si>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</si>
  <si>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</si>
  <si>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</si>
  <si>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</si>
  <si>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</si>
  <si>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</si>
  <si>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</si>
  <si>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</si>
  <si>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</si>
  <si>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</si>
  <si>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</si>
  <si>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</si>
  <si>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</si>
  <si>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</si>
  <si>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</si>
  <si>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</si>
  <si>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</si>
  <si>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</si>
  <si>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</si>
  <si>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</si>
  <si>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</si>
  <si>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</si>
  <si>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</si>
  <si>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</si>
  <si>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</si>
  <si>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</si>
  <si>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</si>
  <si>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</si>
  <si>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</si>
  <si>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</si>
  <si>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</si>
  <si>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</si>
  <si>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</si>
  <si>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</si>
  <si>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</si>
  <si>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</si>
  <si>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</si>
  <si>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</si>
  <si>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</si>
  <si>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</si>
  <si>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</si>
  <si>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</si>
  <si>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</si>
  <si>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</si>
  <si>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</si>
  <si>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</si>
  <si>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</si>
  <si>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</si>
  <si>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</si>
  <si>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</si>
  <si>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</si>
  <si>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</si>
  <si>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</si>
  <si>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</si>
  <si>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</si>
  <si>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</si>
  <si>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</si>
  <si>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</si>
  <si>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</si>
  <si>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</si>
  <si>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</si>
  <si>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</si>
  <si>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</si>
  <si>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</si>
  <si>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</si>
  <si>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</si>
  <si>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</si>
  <si>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</si>
  <si>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</si>
  <si>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</si>
  <si>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</si>
  <si>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</si>
  <si>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</si>
  <si>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</si>
  <si>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</si>
  <si>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</si>
  <si>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</si>
  <si>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</si>
  <si>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</si>
  <si>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</si>
  <si>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</si>
  <si>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</si>
  <si>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</si>
  <si>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</si>
  <si>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</si>
  <si>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</si>
  <si>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</si>
  <si>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</si>
  <si>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</si>
  <si>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</si>
  <si>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</si>
  <si>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</si>
  <si>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</si>
  <si>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</si>
  <si>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</si>
  <si>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</si>
  <si>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</si>
  <si>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</si>
  <si>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</si>
  <si>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</si>
  <si>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</si>
  <si>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</si>
  <si>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</si>
  <si>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</si>
  <si>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</si>
  <si>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</si>
  <si>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</si>
  <si>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</si>
  <si>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</si>
  <si>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</si>
  <si>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</si>
  <si>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</si>
  <si>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</si>
  <si>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</si>
  <si>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</si>
  <si>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</si>
  <si>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</si>
  <si>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</si>
  <si>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</si>
  <si>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</si>
  <si>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</si>
  <si>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</si>
  <si>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</si>
  <si>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</si>
  <si>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</si>
  <si>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</si>
  <si>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</si>
  <si>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</si>
  <si>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</si>
  <si>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</si>
  <si>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</si>
  <si>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</si>
  <si>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</si>
  <si>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</si>
  <si>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</si>
  <si>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</si>
  <si>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</si>
  <si>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</si>
  <si>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</si>
  <si>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</si>
  <si>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</si>
  <si>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</si>
  <si>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</si>
  <si>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</si>
  <si>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</si>
  <si>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</si>
  <si>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</si>
  <si>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</si>
  <si>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</si>
  <si>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</si>
  <si>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</si>
  <si>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</si>
  <si>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</si>
  <si>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</si>
  <si>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</si>
  <si>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</si>
  <si>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</si>
  <si>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</si>
  <si>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</si>
  <si>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</si>
  <si>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</si>
  <si>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</si>
  <si>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</si>
  <si>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</si>
  <si>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</si>
  <si>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</si>
  <si>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</si>
  <si>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</si>
  <si>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</si>
  <si>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</si>
  <si>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</si>
  <si>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</si>
  <si>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</si>
  <si>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</si>
  <si>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</si>
  <si>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</si>
  <si>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</si>
  <si>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</si>
  <si>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</si>
  <si>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</si>
  <si>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</si>
  <si>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</si>
  <si>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</si>
  <si>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</si>
  <si>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</si>
  <si>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</si>
  <si>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</si>
  <si>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</si>
  <si>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</si>
  <si>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</si>
  <si>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</si>
  <si>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</si>
  <si>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</si>
  <si>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</si>
  <si>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</si>
  <si>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</si>
  <si>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</si>
  <si>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</si>
  <si>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</si>
  <si>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</si>
  <si>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</si>
  <si>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</si>
  <si>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</si>
  <si>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</si>
  <si>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</si>
  <si>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</si>
  <si>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</si>
  <si>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</si>
  <si>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</si>
  <si>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</si>
  <si>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</si>
  <si>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</si>
  <si>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</si>
  <si>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</si>
  <si>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</si>
  <si>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</si>
  <si>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</si>
  <si>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</si>
  <si>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</si>
  <si>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</si>
  <si>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</si>
  <si>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</si>
  <si>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</si>
  <si>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</si>
  <si>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</si>
  <si>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</si>
  <si>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</si>
  <si>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</si>
  <si>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</si>
  <si>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</si>
  <si>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</si>
  <si>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</si>
  <si>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</si>
  <si>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</si>
  <si>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</si>
  <si>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</si>
  <si>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</si>
  <si>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</si>
  <si>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</si>
  <si>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</si>
  <si>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</si>
  <si>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</si>
  <si>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</si>
  <si>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</si>
  <si>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</si>
  <si>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</si>
  <si>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</si>
  <si>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</si>
  <si>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</si>
  <si>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</si>
  <si>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</si>
  <si>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</si>
  <si>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</si>
  <si>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</si>
  <si>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</si>
  <si>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</si>
  <si>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</si>
  <si>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</si>
  <si>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</si>
  <si>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</si>
  <si>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</si>
  <si>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</si>
  <si>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</si>
  <si>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</si>
  <si>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</si>
  <si>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</si>
  <si>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</si>
  <si>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</si>
  <si>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</si>
  <si>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</si>
  <si>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</si>
  <si>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</si>
  <si>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</si>
  <si>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</si>
  <si>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</si>
  <si>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</si>
  <si>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</si>
  <si>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</si>
  <si>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</si>
  <si>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</si>
  <si>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</si>
  <si>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</si>
  <si>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</si>
  <si>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</si>
  <si>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</si>
  <si>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</si>
  <si>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</si>
  <si>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</si>
  <si>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</si>
  <si>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</si>
  <si>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</si>
  <si>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</si>
  <si>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</si>
  <si>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</si>
  <si>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</si>
  <si>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</si>
  <si>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</si>
  <si>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</si>
  <si>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</si>
  <si>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</si>
  <si>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</si>
  <si>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</si>
  <si>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</si>
  <si>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</si>
  <si>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</si>
  <si>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</si>
  <si>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</si>
  <si>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</si>
  <si>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</si>
  <si>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</si>
  <si>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</si>
  <si>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</si>
  <si>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</si>
  <si>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</si>
  <si>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</si>
  <si>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</si>
  <si>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</si>
  <si>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</si>
  <si>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</si>
  <si>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</si>
  <si>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</si>
  <si>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</si>
  <si>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</si>
  <si>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</si>
  <si>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</si>
  <si>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</si>
  <si>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</si>
  <si>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</si>
  <si>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</si>
  <si>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</si>
  <si>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</si>
  <si>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</si>
  <si>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</si>
  <si>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</si>
  <si>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</si>
  <si>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</si>
  <si>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</si>
  <si>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</si>
  <si>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</si>
  <si>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</si>
  <si>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</si>
  <si>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</si>
  <si>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</si>
  <si>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</si>
  <si>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</si>
  <si>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</si>
  <si>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</si>
  <si>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</si>
  <si>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</si>
  <si>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</si>
  <si>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</si>
  <si>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</si>
  <si>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</si>
  <si>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</si>
  <si>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</si>
  <si>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</si>
  <si>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</si>
  <si>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</si>
  <si>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</si>
  <si>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</si>
  <si>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</si>
  <si>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</si>
  <si>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</si>
  <si>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</si>
  <si>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</si>
  <si>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</si>
  <si>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</si>
  <si>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</si>
  <si>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</si>
  <si>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</si>
  <si>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</si>
  <si>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</si>
  <si>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</si>
  <si>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</si>
  <si>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</si>
  <si>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</si>
  <si>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</si>
  <si>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</si>
  <si>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</si>
  <si>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</si>
  <si>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</si>
  <si>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</si>
  <si>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</si>
  <si>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</si>
  <si>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</si>
  <si>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</si>
  <si>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</si>
  <si>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</si>
  <si>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</si>
  <si>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</si>
  <si>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</si>
  <si>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</si>
  <si>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</si>
  <si>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</si>
  <si>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</si>
  <si>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</si>
  <si>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</si>
  <si>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</si>
  <si>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</si>
  <si>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</si>
  <si>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</si>
  <si>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</si>
  <si>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</si>
  <si>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</si>
  <si>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</si>
  <si>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</si>
  <si>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</si>
  <si>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</si>
  <si>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</si>
  <si>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</si>
  <si>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</si>
  <si>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</si>
  <si>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</si>
  <si>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</si>
  <si>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</si>
  <si>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</si>
  <si>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</si>
  <si>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</si>
  <si>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</si>
  <si>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</si>
  <si>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</si>
  <si>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</si>
  <si>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</si>
  <si>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</si>
  <si>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</si>
  <si>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</si>
  <si>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</si>
  <si>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</si>
  <si>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</si>
  <si>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</si>
  <si>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</si>
  <si>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</si>
  <si>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</si>
  <si>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</si>
  <si>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</si>
  <si>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</si>
  <si>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</si>
  <si>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</si>
  <si>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</si>
  <si>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</si>
  <si>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</si>
  <si>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</si>
  <si>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</si>
  <si>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</si>
  <si>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</si>
  <si>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</si>
  <si>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</si>
  <si>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</si>
  <si>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</si>
  <si>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</si>
  <si>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</si>
  <si>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</si>
  <si>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</si>
  <si>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</si>
  <si>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</si>
  <si>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</si>
  <si>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</si>
  <si>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</si>
  <si>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</si>
  <si>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</si>
  <si>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</si>
  <si>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</si>
  <si>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</si>
  <si>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</si>
  <si>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</si>
  <si>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</si>
  <si>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</si>
  <si>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</si>
  <si>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</si>
  <si>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</si>
  <si>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</si>
  <si>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</si>
  <si>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</si>
  <si>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</si>
  <si>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</si>
  <si>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</si>
  <si>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</si>
  <si>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</si>
  <si>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</si>
  <si>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</si>
  <si>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</si>
  <si>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</si>
  <si>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</si>
  <si>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</si>
  <si>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</si>
  <si>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</si>
  <si>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</si>
  <si>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</si>
  <si>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</si>
  <si>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</si>
  <si>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</si>
  <si>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</si>
  <si>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</si>
  <si>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</si>
  <si>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</si>
  <si>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</si>
  <si>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</si>
  <si>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</si>
  <si>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</si>
  <si>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</si>
  <si>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</si>
  <si>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</si>
  <si>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</si>
  <si>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</si>
  <si>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</si>
  <si>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</si>
  <si>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</si>
  <si>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</si>
  <si>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</si>
  <si>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</si>
  <si>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</si>
  <si>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</si>
  <si>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</si>
  <si>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</si>
  <si>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</si>
  <si>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</si>
  <si>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</si>
  <si>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</si>
  <si>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</si>
  <si>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</si>
  <si>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</si>
  <si>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</si>
  <si>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</si>
  <si>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</si>
  <si>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</si>
  <si>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</si>
  <si>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</si>
  <si>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</si>
  <si>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</si>
  <si>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</si>
  <si>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</si>
  <si>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</si>
  <si>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</si>
  <si>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</si>
  <si>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</si>
  <si>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</si>
  <si>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</si>
  <si>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</si>
  <si>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</si>
  <si>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</si>
  <si>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</si>
  <si>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</si>
  <si>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</si>
  <si>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</si>
  <si>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</si>
  <si>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</si>
  <si>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</si>
  <si>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</si>
  <si>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</si>
  <si>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</si>
  <si>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</si>
  <si>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</si>
  <si>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</si>
  <si>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</si>
  <si>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</si>
  <si>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</si>
  <si>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</si>
  <si>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</si>
  <si>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</si>
  <si>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</si>
  <si>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</si>
  <si>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</si>
  <si>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</si>
  <si>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</si>
  <si>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</si>
  <si>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</si>
  <si>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</si>
  <si>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</si>
  <si>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</si>
  <si>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</si>
  <si>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</si>
  <si>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</si>
  <si>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</si>
  <si>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</si>
  <si>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</si>
  <si>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</si>
  <si>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</si>
  <si>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</si>
  <si>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</si>
  <si>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</si>
  <si>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</si>
  <si>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</si>
  <si>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</si>
  <si>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</si>
  <si>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</si>
  <si>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</si>
  <si>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</si>
  <si>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</si>
  <si>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</si>
  <si>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</si>
  <si>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</si>
  <si>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</si>
  <si>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</si>
  <si>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</si>
  <si>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</si>
  <si>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</si>
  <si>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</si>
  <si>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</si>
  <si>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</si>
  <si>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</si>
  <si>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</si>
  <si>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</si>
  <si>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</si>
  <si>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</si>
  <si>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</si>
  <si>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</si>
  <si>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</si>
  <si>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</si>
  <si>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</si>
  <si>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</si>
  <si>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</si>
  <si>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</si>
  <si>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</si>
  <si>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</si>
  <si>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</si>
  <si>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</si>
  <si>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</si>
  <si>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</si>
  <si>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</si>
  <si>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</si>
  <si>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</si>
  <si>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</si>
  <si>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</si>
  <si>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</si>
  <si>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</si>
  <si>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</si>
  <si>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</si>
  <si>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</si>
  <si>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</si>
  <si>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</si>
  <si>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</si>
  <si>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</si>
  <si>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</si>
  <si>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</si>
  <si>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</si>
  <si>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</si>
  <si>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</si>
  <si>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</si>
  <si>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</si>
  <si>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</si>
  <si>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</si>
  <si>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</si>
  <si>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</si>
  <si>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</si>
  <si>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</si>
  <si>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</si>
  <si>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</si>
  <si>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</si>
  <si>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</si>
  <si>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</si>
  <si>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</si>
  <si>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</si>
  <si>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</si>
  <si>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</si>
  <si>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</si>
  <si>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</si>
  <si>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</si>
  <si>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</si>
  <si>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</si>
  <si>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</si>
  <si>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</si>
  <si>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</si>
  <si>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</si>
  <si>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</si>
  <si>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</si>
  <si>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</si>
  <si>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</si>
  <si>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</si>
  <si>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</si>
  <si>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</si>
  <si>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</si>
  <si>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</si>
  <si>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</si>
  <si>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</si>
  <si>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</si>
  <si>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</si>
  <si>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</si>
  <si>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</si>
  <si>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</si>
  <si>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</si>
  <si>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</si>
  <si>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</si>
  <si>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</si>
  <si>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</si>
  <si>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</si>
  <si>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</si>
  <si>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</si>
  <si>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</si>
  <si>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</si>
  <si>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</si>
  <si>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</si>
  <si>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</si>
  <si>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</si>
  <si>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</si>
  <si>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</si>
  <si>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</si>
  <si>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</si>
  <si>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</si>
  <si>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</si>
  <si>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</si>
  <si>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</si>
  <si>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</si>
  <si>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</si>
  <si>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</si>
  <si>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</si>
  <si>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</si>
  <si>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</si>
  <si>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</si>
  <si>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</si>
  <si>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</si>
  <si>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</si>
  <si>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</si>
  <si>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</si>
  <si>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</si>
  <si>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</si>
  <si>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</si>
  <si>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</si>
  <si>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</si>
  <si>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</si>
  <si>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</si>
  <si>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</si>
  <si>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</si>
  <si>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</si>
  <si>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</si>
  <si>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</si>
  <si>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</si>
  <si>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</si>
  <si>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</si>
  <si>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</si>
  <si>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</si>
  <si>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</si>
  <si>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</si>
  <si>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</si>
  <si>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</si>
  <si>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</si>
  <si>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</si>
  <si>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</si>
  <si>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</si>
  <si>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</si>
  <si>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</si>
  <si>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</si>
  <si>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</si>
  <si>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</si>
  <si>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</si>
  <si>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</si>
  <si>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</si>
  <si>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</si>
  <si>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</si>
  <si>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</si>
  <si>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</si>
  <si>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</si>
  <si>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</si>
  <si>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</si>
  <si>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</si>
  <si>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</si>
  <si>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</si>
  <si>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</si>
  <si>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</si>
  <si>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</si>
  <si>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</si>
  <si>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</si>
  <si>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</si>
  <si>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</si>
  <si>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</si>
  <si>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</si>
  <si>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</si>
  <si>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</si>
  <si>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</si>
  <si>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</si>
  <si>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</si>
  <si>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</si>
  <si>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</si>
  <si>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</si>
  <si>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</si>
  <si>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</si>
  <si>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</si>
  <si>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</si>
  <si>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</si>
  <si>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</si>
  <si>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</si>
  <si>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</si>
  <si>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</si>
  <si>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</si>
  <si>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</si>
  <si>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</si>
  <si>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</si>
  <si>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</si>
  <si>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</si>
  <si>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</si>
  <si>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</si>
  <si>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</si>
  <si>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</si>
  <si>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</si>
  <si>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</si>
  <si>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</si>
  <si>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</si>
  <si>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</si>
  <si>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</si>
  <si>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</si>
  <si>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</si>
  <si>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</si>
  <si>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</si>
  <si>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</si>
  <si>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</si>
  <si>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</si>
  <si>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</si>
  <si>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</si>
  <si>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</si>
  <si>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</si>
  <si>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</si>
  <si>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</si>
  <si>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</si>
  <si>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</si>
  <si>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</si>
  <si>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</si>
  <si>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</si>
  <si>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</si>
  <si>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</si>
  <si>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</si>
  <si>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</si>
  <si>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</si>
  <si>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</si>
  <si>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</si>
  <si>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</si>
  <si>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</si>
  <si>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</si>
  <si>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</si>
  <si>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</si>
  <si>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</si>
  <si>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</si>
  <si>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</si>
  <si>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</si>
  <si>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</si>
  <si>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</si>
  <si>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</si>
  <si>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</si>
  <si>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</si>
  <si>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</si>
  <si>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</si>
  <si>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</si>
  <si>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</si>
  <si>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</si>
  <si>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</si>
  <si>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</si>
  <si>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</si>
  <si>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</si>
  <si>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</si>
  <si>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</si>
  <si>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</si>
  <si>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</si>
  <si>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</si>
  <si>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</si>
  <si>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</si>
  <si>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</si>
  <si>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</si>
  <si>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</si>
  <si>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</si>
  <si>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</si>
  <si>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</si>
  <si>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</si>
  <si>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</si>
  <si>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</si>
  <si>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</si>
  <si>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</si>
  <si>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</si>
  <si>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</si>
  <si>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</si>
  <si>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</si>
  <si>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</si>
  <si>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</si>
  <si>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</si>
  <si>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</si>
  <si>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</si>
  <si>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</si>
  <si>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</si>
  <si>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</si>
  <si>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</si>
  <si>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</si>
  <si>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</si>
  <si>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</si>
  <si>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</si>
  <si>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</si>
  <si>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</si>
  <si>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</si>
  <si>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</si>
  <si>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</si>
  <si>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</si>
  <si>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</si>
  <si>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</si>
  <si>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</si>
  <si>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</si>
  <si>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</si>
  <si>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</si>
  <si>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</si>
  <si>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</si>
  <si>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</si>
  <si>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</si>
  <si>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</si>
  <si>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</si>
  <si>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</si>
  <si>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</si>
  <si>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</si>
  <si>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</si>
  <si>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</si>
  <si>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</si>
  <si>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</si>
  <si>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</si>
  <si>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</si>
  <si>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</si>
  <si>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</si>
  <si>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</si>
  <si>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</si>
  <si>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</si>
  <si>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</si>
  <si>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</si>
  <si>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</si>
  <si>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</si>
  <si>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</si>
  <si>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</si>
  <si>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</si>
  <si>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</si>
  <si>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</si>
  <si>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</si>
  <si>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</si>
  <si>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</si>
  <si>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</si>
  <si>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</si>
  <si>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</si>
  <si>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</si>
  <si>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</si>
  <si>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</si>
  <si>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</si>
  <si>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</si>
  <si>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</si>
  <si>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</si>
  <si>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</si>
  <si>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</si>
  <si>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</si>
  <si>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</si>
  <si>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</si>
  <si>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</si>
  <si>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</si>
  <si>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</si>
  <si>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</si>
  <si>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</si>
  <si>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</si>
  <si>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</si>
  <si>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</si>
  <si>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</si>
  <si>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</si>
  <si>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</si>
  <si>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</si>
  <si>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</si>
  <si>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</si>
  <si>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</si>
  <si>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</si>
  <si>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</si>
  <si>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</si>
  <si>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</si>
  <si>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</si>
  <si>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</si>
  <si>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</si>
  <si>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</si>
  <si>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</si>
  <si>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</si>
  <si>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</si>
  <si>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</si>
  <si>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</si>
  <si>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</si>
  <si>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</si>
  <si>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</si>
  <si>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</si>
  <si>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</si>
  <si>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</si>
  <si>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</si>
  <si>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</si>
  <si>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</si>
  <si>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</si>
  <si>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</si>
  <si>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</si>
  <si>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</si>
  <si>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</si>
  <si>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</si>
  <si>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</si>
  <si>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</si>
  <si>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</si>
  <si>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</si>
  <si>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</si>
  <si>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</si>
  <si>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</si>
  <si>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</si>
  <si>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</si>
  <si>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</si>
  <si>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</si>
  <si>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</si>
  <si>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</si>
  <si>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</si>
  <si>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</si>
  <si>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</si>
  <si>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</si>
  <si>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</si>
  <si>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</si>
  <si>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</si>
  <si>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</si>
  <si>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</si>
  <si>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</si>
  <si>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</si>
  <si>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</si>
  <si>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</si>
  <si>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</si>
  <si>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</si>
  <si>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</si>
  <si>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</si>
  <si>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</si>
  <si>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</si>
  <si>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</si>
  <si>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</si>
  <si>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</si>
  <si>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</si>
  <si>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</si>
  <si>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</si>
  <si>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</si>
  <si>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</si>
  <si>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</si>
  <si>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</si>
  <si>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</si>
  <si>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</si>
  <si>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</si>
  <si>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</si>
  <si>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</si>
  <si>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</si>
  <si>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</si>
  <si>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</si>
  <si>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</si>
  <si>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</si>
  <si>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</si>
  <si>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</si>
  <si>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</si>
  <si>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</si>
  <si>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</si>
  <si>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</si>
  <si>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</si>
  <si>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</si>
  <si>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</si>
  <si>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</si>
  <si>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</si>
  <si>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</si>
  <si>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</si>
  <si>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</si>
  <si>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</si>
  <si>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</si>
  <si>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</si>
  <si>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</si>
  <si>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</si>
  <si>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</si>
  <si>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</si>
  <si>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</si>
  <si>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</si>
  <si>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</si>
  <si>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</si>
  <si>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</si>
  <si>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</si>
  <si>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</si>
  <si>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</si>
  <si>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</si>
  <si>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</si>
  <si>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</si>
  <si>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</si>
  <si>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</si>
  <si>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</si>
  <si>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</si>
  <si>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</si>
  <si>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</si>
  <si>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</si>
  <si>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</si>
  <si>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</si>
  <si>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</si>
  <si>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</si>
  <si>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</si>
  <si>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</si>
  <si>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</si>
  <si>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</si>
  <si>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</si>
  <si>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</si>
  <si>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</si>
  <si>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</si>
  <si>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</si>
  <si>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</si>
  <si>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</si>
  <si>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</si>
  <si>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</si>
  <si>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</si>
  <si>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</si>
  <si>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</si>
  <si>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</si>
  <si>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</si>
  <si>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</si>
  <si>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</si>
  <si>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</si>
  <si>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</si>
  <si>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</si>
  <si>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</si>
  <si>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</si>
  <si>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</si>
  <si>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</si>
  <si>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</si>
  <si>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</si>
  <si>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</si>
  <si>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</si>
  <si>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</si>
  <si>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</si>
  <si>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</si>
  <si>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</si>
  <si>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</si>
  <si>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</si>
  <si>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</si>
  <si>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</si>
  <si>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</si>
  <si>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</si>
  <si>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</si>
  <si>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</si>
  <si>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</si>
  <si>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</si>
  <si>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</si>
  <si>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</si>
  <si>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</si>
  <si>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</si>
  <si>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</si>
  <si>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</si>
  <si>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</si>
  <si>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</si>
  <si>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</si>
  <si>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</si>
  <si>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</si>
  <si>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</si>
  <si>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</si>
  <si>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</si>
  <si>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</si>
  <si>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</si>
  <si>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</si>
  <si>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</si>
  <si>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</si>
  <si>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</si>
  <si>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</si>
  <si>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</si>
  <si>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</si>
  <si>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</si>
  <si>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</si>
  <si>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</si>
  <si>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</si>
  <si>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</si>
  <si>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</si>
  <si>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</si>
  <si>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</si>
  <si>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</si>
  <si>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</si>
  <si>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</si>
  <si>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</si>
  <si>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</si>
  <si>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</si>
  <si>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</si>
  <si>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</si>
  <si>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</si>
  <si>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</si>
  <si>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</si>
  <si>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</si>
  <si>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</si>
  <si>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</si>
  <si>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</si>
  <si>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</si>
  <si>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</si>
  <si>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</si>
  <si>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</si>
  <si>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</si>
  <si>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</si>
  <si>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</si>
  <si>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</si>
  <si>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</si>
  <si>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</si>
  <si>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</si>
  <si>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</si>
  <si>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</si>
  <si>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</si>
  <si>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</si>
  <si>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</si>
  <si>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</si>
  <si>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</si>
  <si>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</si>
  <si>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</si>
  <si>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</si>
  <si>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</si>
  <si>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</si>
  <si>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</si>
  <si>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</si>
  <si>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</si>
  <si>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</si>
  <si>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</si>
  <si>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</si>
  <si>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</si>
  <si>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</si>
  <si>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</si>
  <si>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</si>
  <si>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</si>
  <si>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</si>
  <si>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</si>
  <si>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</si>
  <si>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</si>
  <si>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</si>
  <si>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</si>
  <si>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</si>
  <si>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</si>
  <si>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</si>
  <si>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</si>
  <si>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</si>
  <si>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</si>
  <si>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</si>
  <si>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</si>
  <si>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</si>
  <si>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</si>
  <si>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</si>
  <si>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</si>
  <si>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</si>
  <si>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</si>
  <si>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</si>
  <si>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</si>
  <si>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</si>
  <si>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</si>
  <si>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</si>
  <si>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</si>
  <si>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</si>
  <si>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</si>
  <si>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</si>
  <si>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</si>
  <si>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</si>
  <si>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</si>
  <si>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</si>
  <si>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</si>
  <si>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</si>
  <si>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</si>
  <si>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</si>
  <si>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</si>
  <si>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</si>
  <si>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</si>
  <si>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</si>
  <si>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</si>
  <si>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</si>
  <si>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</si>
  <si>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</si>
  <si>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</si>
  <si>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</si>
  <si>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</si>
  <si>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</si>
  <si>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</si>
  <si>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</si>
  <si>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</si>
  <si>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</si>
  <si>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</si>
  <si>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</si>
  <si>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</si>
  <si>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</si>
  <si>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</si>
  <si>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</si>
  <si>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</si>
  <si>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</si>
  <si>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</si>
  <si>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</si>
  <si>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</si>
  <si>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</si>
  <si>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</si>
  <si>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</si>
  <si>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</si>
  <si>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</si>
  <si>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</si>
  <si>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</si>
  <si>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</si>
  <si>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</si>
  <si>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</si>
  <si>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</si>
  <si>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</si>
  <si>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</si>
  <si>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</si>
  <si>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</si>
  <si>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</si>
  <si>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</si>
  <si>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</si>
  <si>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</si>
  <si>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</si>
  <si>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</si>
  <si>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</si>
  <si>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</si>
  <si>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</si>
  <si>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</si>
  <si>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</si>
  <si>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</si>
  <si>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</si>
  <si>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</si>
  <si>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</si>
  <si>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</si>
  <si>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</si>
  <si>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</si>
  <si>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</si>
  <si>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</si>
  <si>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</si>
  <si>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</si>
  <si>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</si>
  <si>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</si>
  <si>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</si>
  <si>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</si>
  <si>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</si>
  <si>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</si>
  <si>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</si>
  <si>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</si>
  <si>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</si>
  <si>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</si>
  <si>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</si>
  <si>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</si>
  <si>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</si>
  <si>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</si>
  <si>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</si>
  <si>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</si>
  <si>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</si>
  <si>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</si>
  <si>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</si>
  <si>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</si>
  <si>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</si>
  <si>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</si>
  <si>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</si>
  <si>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</si>
  <si>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</si>
  <si>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</si>
  <si>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</si>
  <si>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</si>
  <si>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</si>
  <si>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</si>
  <si>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</si>
  <si>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</si>
  <si>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</si>
  <si>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</si>
  <si>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</si>
  <si>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</si>
  <si>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</si>
  <si>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</si>
  <si>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</si>
  <si>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</si>
  <si>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</si>
  <si>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</si>
  <si>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</si>
  <si>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</si>
  <si>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</si>
  <si>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</si>
  <si>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</si>
  <si>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</si>
  <si>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</si>
  <si>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</si>
  <si>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</si>
  <si>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</si>
  <si>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</si>
  <si>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</si>
  <si>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</si>
  <si>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</si>
  <si>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</si>
  <si>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</si>
  <si>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</si>
  <si>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</si>
  <si>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</si>
  <si>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</si>
  <si>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</si>
  <si>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</si>
  <si>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</si>
  <si>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</si>
  <si>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</si>
  <si>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</si>
  <si>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</si>
  <si>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</si>
  <si>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</si>
  <si>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</si>
  <si>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</si>
  <si>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</si>
  <si>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</si>
  <si>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</si>
  <si>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</si>
  <si>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</si>
  <si>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</si>
  <si>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</si>
  <si>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</si>
  <si>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</si>
  <si>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</si>
  <si>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</si>
  <si>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</si>
  <si>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</si>
  <si>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</si>
  <si>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</si>
  <si>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</si>
  <si>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</si>
  <si>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</si>
  <si>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</si>
  <si>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</si>
  <si>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</si>
  <si>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</si>
  <si>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</si>
  <si>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</si>
  <si>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</si>
  <si>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</si>
  <si>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</si>
  <si>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</si>
  <si>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</si>
  <si>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</si>
  <si>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</si>
  <si>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</si>
  <si>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</si>
  <si>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</si>
  <si>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</si>
  <si>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</si>
  <si>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</si>
  <si>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</si>
  <si>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</si>
  <si>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</si>
  <si>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</si>
  <si>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</si>
  <si>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</si>
  <si>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</si>
  <si>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</si>
  <si>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</si>
  <si>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</si>
  <si>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</si>
  <si>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</si>
  <si>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</si>
  <si>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</si>
  <si>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</si>
  <si>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</si>
  <si>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</si>
  <si>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</si>
  <si>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</si>
  <si>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</si>
  <si>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</si>
  <si>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</si>
  <si>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</si>
  <si>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</si>
  <si>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</si>
  <si>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</si>
  <si>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</si>
  <si>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</si>
  <si>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</si>
  <si>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</si>
  <si>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</si>
  <si>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</si>
  <si>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</si>
  <si>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</si>
  <si>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</si>
  <si>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</si>
  <si>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</si>
  <si>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</si>
  <si>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</si>
  <si>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</si>
  <si>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</si>
  <si>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</si>
  <si>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</si>
  <si>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</si>
  <si>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</si>
  <si>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</si>
  <si>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</si>
  <si>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</si>
  <si>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</si>
  <si>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</si>
  <si>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</si>
  <si>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</si>
  <si>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</si>
  <si>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</si>
  <si>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</si>
  <si>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</si>
  <si>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</si>
  <si>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</si>
  <si>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</si>
  <si>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</si>
  <si>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</si>
  <si>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</si>
  <si>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</si>
  <si>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</si>
  <si>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</si>
  <si>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</si>
  <si>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</si>
  <si>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</si>
  <si>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</si>
  <si>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</si>
  <si>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</si>
  <si>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</si>
  <si>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</si>
  <si>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</si>
  <si>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</si>
  <si>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</si>
  <si>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</si>
  <si>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</si>
  <si>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</si>
  <si>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</si>
  <si>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</si>
  <si>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</si>
  <si>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</si>
  <si>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</si>
  <si>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</si>
  <si>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</si>
  <si>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</si>
  <si>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</si>
  <si>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</si>
  <si>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</si>
  <si>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</si>
  <si>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</si>
  <si>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</si>
  <si>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</si>
  <si>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</si>
  <si>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</si>
  <si>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</si>
  <si>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</si>
  <si>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</si>
  <si>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</si>
  <si>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</si>
  <si>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</si>
  <si>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</si>
  <si>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</si>
  <si>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</si>
  <si>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</si>
  <si>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</si>
  <si>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</si>
  <si>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</si>
  <si>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</si>
  <si>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</si>
  <si>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</si>
  <si>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</si>
  <si>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</si>
  <si>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</si>
  <si>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</si>
  <si>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</si>
  <si>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</si>
  <si>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</si>
  <si>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</si>
  <si>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</si>
  <si>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</si>
  <si>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</si>
  <si>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</si>
  <si>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</si>
  <si>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</si>
  <si>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</si>
  <si>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</si>
  <si>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</si>
  <si>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</si>
  <si>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</si>
  <si>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</si>
  <si>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</si>
  <si>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</si>
  <si>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</si>
  <si>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</si>
  <si>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</si>
  <si>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</si>
  <si>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</si>
  <si>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</si>
  <si>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</si>
  <si>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</si>
  <si>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</si>
  <si>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</si>
  <si>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</si>
  <si>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</si>
  <si>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</si>
  <si>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</si>
  <si>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</si>
  <si>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</si>
  <si>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</si>
  <si>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</si>
  <si>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</si>
  <si>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</si>
  <si>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</si>
  <si>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</si>
  <si>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</si>
  <si>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</si>
  <si>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</si>
  <si>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</si>
  <si>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</si>
  <si>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</si>
  <si>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</si>
  <si>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</si>
  <si>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</si>
  <si>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</si>
  <si>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</si>
  <si>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</si>
  <si>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</si>
  <si>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</si>
  <si>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</si>
  <si>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</si>
  <si>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</si>
  <si>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</si>
  <si>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</si>
  <si>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</si>
  <si>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</si>
  <si>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</si>
  <si>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</si>
  <si>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</si>
  <si>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</si>
  <si>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</si>
  <si>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</si>
  <si>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</si>
  <si>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</si>
  <si>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</si>
  <si>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</si>
  <si>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</si>
  <si>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</si>
  <si>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</si>
  <si>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</si>
  <si>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</si>
  <si>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</si>
  <si>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</si>
  <si>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</si>
  <si>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</si>
  <si>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</si>
  <si>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</si>
  <si>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</si>
  <si>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</si>
  <si>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</si>
  <si>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</si>
  <si>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</si>
  <si>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</si>
  <si>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</si>
  <si>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</si>
  <si>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</si>
  <si>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</si>
  <si>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</si>
  <si>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</si>
  <si>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</si>
  <si>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</si>
  <si>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</si>
  <si>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</si>
  <si>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</si>
  <si>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</si>
  <si>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</si>
  <si>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</si>
  <si>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</si>
  <si>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</si>
  <si>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</si>
  <si>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</si>
  <si>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</si>
  <si>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</si>
  <si>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</si>
  <si>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</si>
  <si>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</si>
  <si>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</si>
  <si>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</si>
  <si>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</si>
  <si>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</si>
  <si>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</si>
  <si>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</si>
  <si>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</si>
  <si>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</si>
  <si>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</si>
  <si>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</si>
  <si>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</si>
  <si>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</si>
  <si>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</si>
  <si>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</si>
  <si>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</si>
  <si>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</si>
  <si>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</si>
  <si>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</si>
  <si>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</si>
  <si>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</si>
  <si>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</si>
  <si>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</si>
  <si>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</si>
  <si>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</si>
  <si>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</si>
  <si>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</si>
  <si>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</si>
  <si>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</si>
  <si>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</si>
  <si>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</si>
  <si>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</si>
  <si>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</si>
  <si>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</si>
  <si>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</si>
  <si>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</si>
  <si>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</si>
  <si>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</si>
  <si>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</si>
  <si>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</si>
  <si>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</si>
  <si>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</si>
  <si>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</si>
  <si>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</si>
  <si>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</si>
  <si>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</si>
  <si>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</si>
  <si>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</si>
  <si>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</si>
  <si>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</si>
  <si>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</si>
  <si>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</si>
  <si>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</si>
  <si>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</si>
  <si>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</si>
  <si>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</si>
  <si>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</si>
  <si>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</si>
  <si>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</si>
  <si>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</si>
  <si>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</si>
  <si>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</si>
  <si>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</si>
  <si>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</si>
  <si>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</si>
  <si>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</si>
  <si>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</si>
  <si>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</si>
  <si>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</si>
  <si>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</si>
  <si>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</si>
  <si>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</si>
  <si>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</si>
  <si>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</si>
  <si>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</si>
  <si>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</si>
  <si>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</si>
  <si>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</si>
  <si>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</si>
  <si>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</si>
  <si>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</si>
  <si>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</si>
  <si>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</si>
  <si>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</si>
  <si>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</si>
  <si>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</si>
  <si>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</si>
  <si>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</si>
  <si>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</si>
  <si>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</si>
  <si>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</si>
  <si>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</si>
  <si>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</si>
  <si>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</si>
  <si>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</si>
  <si>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</si>
  <si>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</si>
  <si>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</si>
  <si>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</si>
  <si>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</si>
  <si>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</si>
  <si>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</si>
  <si>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</si>
  <si>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</si>
  <si>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</si>
  <si>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</si>
  <si>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</si>
  <si>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</si>
  <si>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</si>
  <si>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</si>
  <si>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</si>
  <si>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</si>
  <si>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</si>
  <si>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</si>
  <si>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</si>
  <si>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</si>
  <si>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</si>
  <si>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</si>
  <si>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</si>
  <si>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</si>
  <si>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</si>
  <si>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</si>
  <si>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</si>
  <si>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</si>
  <si>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</si>
  <si>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</si>
  <si>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</si>
  <si>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</si>
  <si>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</si>
  <si>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</si>
  <si>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</si>
  <si>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</si>
  <si>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</si>
  <si>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</si>
  <si>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</si>
  <si>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</si>
  <si>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</si>
  <si>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</si>
  <si>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</si>
  <si>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</si>
  <si>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</si>
  <si>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</si>
  <si>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</si>
  <si>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</si>
  <si>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</si>
  <si>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</si>
  <si>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</si>
  <si>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</si>
  <si>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</si>
  <si>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</si>
  <si>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</si>
  <si>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</si>
  <si>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</si>
  <si>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</si>
  <si>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</si>
  <si>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</si>
  <si>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</si>
  <si>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</si>
  <si>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</si>
  <si>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</si>
  <si>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</si>
  <si>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</si>
  <si>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</si>
  <si>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</si>
  <si>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</si>
  <si>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</si>
  <si>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</si>
  <si>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</si>
  <si>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</si>
  <si>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</si>
  <si>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</si>
  <si>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</si>
  <si>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</si>
  <si>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</si>
  <si>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</si>
  <si>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</si>
  <si>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</si>
  <si>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</si>
  <si>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</si>
  <si>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</si>
  <si>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</si>
  <si>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</si>
  <si>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</si>
  <si>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</si>
  <si>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</si>
  <si>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</si>
  <si>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</si>
  <si>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</si>
  <si>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</si>
  <si>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</si>
  <si>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</si>
  <si>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</si>
  <si>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</si>
  <si>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</si>
  <si>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</si>
  <si>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</si>
  <si>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</si>
  <si>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</si>
  <si>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</si>
  <si>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</si>
  <si>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</si>
  <si>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</si>
  <si>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</si>
  <si>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</si>
  <si>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</si>
  <si>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</si>
  <si>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</si>
  <si>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</si>
  <si>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</si>
  <si>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</si>
  <si>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</si>
  <si>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</si>
  <si>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</si>
  <si>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</si>
  <si>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</si>
  <si>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</si>
  <si>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</si>
  <si>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</si>
  <si>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</si>
  <si>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</si>
  <si>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</si>
  <si>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</si>
  <si>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</si>
  <si>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</si>
  <si>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</si>
  <si>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</si>
  <si>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</si>
  <si>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</si>
  <si>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</si>
  <si>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</si>
  <si>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</si>
  <si>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</si>
  <si>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</si>
  <si>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</si>
  <si>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</si>
  <si>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</si>
  <si>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</si>
  <si>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</si>
  <si>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</si>
  <si>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</si>
  <si>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</si>
  <si>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</si>
  <si>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</si>
  <si>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</si>
  <si>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</si>
  <si>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</si>
  <si>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</si>
  <si>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</si>
  <si>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</si>
  <si>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</si>
  <si>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</si>
  <si>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</si>
  <si>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</si>
  <si>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</si>
  <si>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</si>
  <si>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</si>
  <si>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</si>
  <si>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</si>
  <si>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</si>
  <si>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</si>
  <si>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</si>
  <si>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</si>
  <si>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</si>
  <si>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</si>
  <si>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</si>
  <si>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</si>
  <si>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</si>
  <si>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</si>
  <si>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</si>
  <si>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</si>
  <si>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</si>
  <si>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</si>
  <si>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</si>
  <si>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</si>
  <si>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</si>
  <si>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</si>
  <si>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</si>
  <si>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</si>
  <si>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</si>
  <si>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</si>
  <si>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</si>
  <si>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</si>
  <si>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</si>
  <si>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</si>
  <si>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</si>
  <si>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</si>
  <si>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</si>
  <si>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</si>
  <si>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</si>
  <si>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</si>
  <si>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</si>
  <si>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</si>
  <si>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</si>
  <si>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</si>
  <si>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</si>
  <si>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</si>
  <si>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</si>
  <si>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</si>
  <si>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</si>
  <si>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</si>
  <si>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</si>
  <si>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</si>
  <si>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</si>
  <si>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</si>
  <si>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</si>
  <si>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</si>
  <si>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</si>
  <si>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</si>
  <si>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</si>
  <si>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</si>
  <si>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</si>
  <si>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</si>
  <si>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</si>
  <si>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</si>
  <si>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</si>
  <si>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</si>
  <si>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</si>
  <si>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</si>
  <si>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</si>
  <si>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</si>
  <si>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</si>
  <si>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</si>
  <si>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</si>
  <si>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</si>
  <si>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</si>
  <si>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</si>
  <si>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</si>
  <si>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</si>
  <si>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</si>
  <si>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</si>
  <si>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</si>
  <si>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</si>
  <si>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</si>
  <si>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8/26 26만입금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</si>
  <si>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</si>
  <si>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</si>
  <si>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</si>
  <si>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</si>
  <si>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</si>
  <si>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</si>
  <si>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</si>
  <si>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</si>
  <si>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</si>
  <si>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</si>
  <si>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</si>
  <si>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</si>
  <si>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</si>
  <si>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</si>
  <si>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</si>
  <si>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</si>
  <si>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</si>
  <si>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</si>
  <si>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</si>
  <si>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</si>
  <si>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</si>
  <si>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</si>
  <si>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</si>
  <si>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</si>
  <si>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</si>
  <si>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</si>
  <si>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</si>
  <si>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 xml:space="preserve">? 서책 </t>
    <phoneticPr fontId="1" type="noConversion"/>
  </si>
  <si>
    <t>수단확인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</si>
  <si>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</si>
  <si>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</si>
  <si>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</si>
  <si>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</si>
  <si>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</si>
  <si>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</si>
  <si>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</si>
  <si>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</si>
  <si>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</si>
  <si>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</si>
  <si>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</si>
  <si>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</si>
  <si>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</si>
  <si>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</si>
  <si>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</si>
  <si>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</si>
  <si>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</si>
  <si>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</si>
  <si>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</si>
  <si>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</si>
  <si>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</si>
  <si>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</si>
  <si>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</si>
  <si>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</si>
  <si>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>최보숙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</si>
  <si>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</si>
  <si>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</si>
  <si>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</si>
  <si>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</si>
  <si>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</si>
  <si>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</si>
  <si>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</si>
  <si>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</si>
  <si>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</si>
  <si>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</si>
  <si>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</si>
  <si>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</si>
  <si>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</si>
  <si>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</si>
  <si>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</si>
  <si>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 xml:space="preserve"> 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</si>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</sst>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8" t="s">
        <v>9</v>
      </c>
      <c r="F2" s="289"/>
      <c r="G2" s="289"/>
      <c r="H2" s="29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2435</v>
      </c>
    </row>
    <row r="112" spans="1:18" ht="20.25" customHeight="1" x14ac:dyDescent="0.45">
      <c r="B112" s="72" t="s">
        <v>487</v>
      </c>
      <c r="D112" s="44" t="s">
        <v>488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486</v>
      </c>
    </row>
    <row r="113" spans="1:20" ht="20.25" customHeight="1" x14ac:dyDescent="0.45">
      <c r="A113">
        <v>180215</v>
      </c>
      <c r="B113" s="72" t="s">
        <v>523</v>
      </c>
      <c r="D113" s="44" t="s">
        <v>524</v>
      </c>
      <c r="E113" s="29">
        <v>3</v>
      </c>
      <c r="H113" s="29">
        <v>3</v>
      </c>
      <c r="I113" s="37">
        <v>3</v>
      </c>
      <c r="K113" s="29">
        <v>6</v>
      </c>
      <c r="R113" t="s">
        <v>545</v>
      </c>
    </row>
    <row r="114" spans="1:20" ht="20.25" customHeight="1" x14ac:dyDescent="0.45">
      <c r="A114">
        <v>180205</v>
      </c>
      <c r="B114">
        <v>114</v>
      </c>
      <c r="D114" s="44" t="s">
        <v>525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526</v>
      </c>
      <c r="D115" s="44" t="s">
        <v>527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1193</v>
      </c>
    </row>
    <row r="116" spans="1:20" ht="20.25" customHeight="1" x14ac:dyDescent="0.45">
      <c r="B116" t="s">
        <v>528</v>
      </c>
      <c r="D116" s="44" t="s">
        <v>529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574</v>
      </c>
    </row>
    <row r="117" spans="1:20" ht="20.25" customHeight="1" x14ac:dyDescent="0.45">
      <c r="B117">
        <v>118</v>
      </c>
      <c r="D117" s="44" t="s">
        <v>712</v>
      </c>
      <c r="E117" s="29">
        <v>1</v>
      </c>
      <c r="H117" s="29">
        <v>1</v>
      </c>
      <c r="I117" s="37">
        <v>1</v>
      </c>
      <c r="K117" s="29">
        <v>2</v>
      </c>
      <c r="R117" t="s">
        <v>702</v>
      </c>
    </row>
    <row r="118" spans="1:20" ht="20.25" customHeight="1" x14ac:dyDescent="0.45">
      <c r="B118">
        <v>119</v>
      </c>
      <c r="D118" s="44" t="s">
        <v>1238</v>
      </c>
      <c r="G118" s="29">
        <v>1</v>
      </c>
      <c r="H118" s="29">
        <v>1</v>
      </c>
    </row>
    <row r="123" spans="1:20" ht="20.25" customHeight="1" x14ac:dyDescent="0.45">
      <c r="A123" s="68" t="s">
        <v>489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1312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2426</v>
      </c>
    </row>
    <row r="125" spans="1:20" ht="20.25" customHeight="1" x14ac:dyDescent="0.45">
      <c r="A125">
        <v>180814</v>
      </c>
      <c r="B125" t="s">
        <v>1085</v>
      </c>
      <c r="D125" s="44" t="s">
        <v>1084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1091</v>
      </c>
    </row>
    <row r="126" spans="1:20" ht="20.25" customHeight="1" x14ac:dyDescent="0.45">
      <c r="B126">
        <v>163</v>
      </c>
      <c r="D126" s="44" t="s">
        <v>1310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1311</v>
      </c>
    </row>
    <row r="127" spans="1:20" ht="20.25" customHeight="1" x14ac:dyDescent="0.45">
      <c r="A127">
        <v>181204</v>
      </c>
      <c r="B127" t="s">
        <v>1356</v>
      </c>
      <c r="D127" s="44" t="s">
        <v>1357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1376</v>
      </c>
    </row>
    <row r="131" spans="1:20" s="119" customFormat="1" ht="20.25" customHeight="1" x14ac:dyDescent="0.45">
      <c r="A131" s="120" t="s">
        <v>490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1470</v>
      </c>
      <c r="D133" s="44" t="s">
        <v>1465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2499</v>
      </c>
      <c r="R133" t="s">
        <v>2497</v>
      </c>
    </row>
    <row r="134" spans="1:20" ht="20.25" customHeight="1" x14ac:dyDescent="0.45">
      <c r="B134" t="s">
        <v>1466</v>
      </c>
      <c r="D134" s="44" t="s">
        <v>1467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2498</v>
      </c>
    </row>
    <row r="135" spans="1:20" ht="20.25" customHeight="1" x14ac:dyDescent="0.45">
      <c r="B135" t="s">
        <v>1468</v>
      </c>
      <c r="D135" s="44" t="s">
        <v>2503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2502</v>
      </c>
      <c r="S135" t="s">
        <v>2504</v>
      </c>
    </row>
    <row r="140" spans="1:20" s="265" customFormat="1" ht="20.25" customHeight="1" x14ac:dyDescent="0.45">
      <c r="A140" s="265" t="s">
        <v>1469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B112" workbookViewId="0">
      <selection activeCell="H133" sqref="H133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1501</v>
      </c>
      <c r="D1" s="215" t="s">
        <v>1502</v>
      </c>
      <c r="E1" s="215" t="s">
        <v>1503</v>
      </c>
      <c r="F1" s="215" t="s">
        <v>1504</v>
      </c>
      <c r="G1" s="215" t="s">
        <v>1505</v>
      </c>
      <c r="H1" s="215" t="s">
        <v>1506</v>
      </c>
      <c r="I1" s="215" t="s">
        <v>1507</v>
      </c>
      <c r="J1" s="216" t="s">
        <v>1529</v>
      </c>
      <c r="K1" s="216" t="s">
        <v>1530</v>
      </c>
    </row>
    <row r="2" spans="1:11" x14ac:dyDescent="0.45">
      <c r="A2" s="217">
        <v>1</v>
      </c>
      <c r="B2" s="217">
        <v>1</v>
      </c>
      <c r="C2" s="218" t="s">
        <v>1508</v>
      </c>
      <c r="D2" s="218" t="s">
        <v>1531</v>
      </c>
      <c r="E2" s="218" t="s">
        <v>1509</v>
      </c>
      <c r="F2" s="218" t="s">
        <v>1510</v>
      </c>
      <c r="G2" s="218" t="s">
        <v>2481</v>
      </c>
      <c r="H2" s="218"/>
      <c r="I2" s="218" t="s">
        <v>1532</v>
      </c>
      <c r="J2" s="219" t="s">
        <v>2539</v>
      </c>
      <c r="K2" s="69"/>
    </row>
    <row r="3" spans="1:11" x14ac:dyDescent="0.45">
      <c r="A3" s="217"/>
      <c r="B3" s="217"/>
      <c r="C3" s="218"/>
      <c r="D3" s="218" t="s">
        <v>2246</v>
      </c>
      <c r="E3" s="218" t="s">
        <v>1509</v>
      </c>
      <c r="F3" s="218" t="s">
        <v>1510</v>
      </c>
      <c r="G3" s="218" t="s">
        <v>1511</v>
      </c>
      <c r="H3" s="218" t="s">
        <v>2462</v>
      </c>
      <c r="I3" s="218" t="s">
        <v>2465</v>
      </c>
      <c r="J3" s="219" t="s">
        <v>2540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2389</v>
      </c>
      <c r="G4" s="218" t="s">
        <v>2482</v>
      </c>
      <c r="H4" s="218" t="s">
        <v>2462</v>
      </c>
      <c r="I4" s="218" t="s">
        <v>2464</v>
      </c>
      <c r="J4" s="69" t="s">
        <v>2463</v>
      </c>
      <c r="K4" s="69"/>
    </row>
    <row r="5" spans="1:11" x14ac:dyDescent="0.45">
      <c r="A5" s="217">
        <v>3</v>
      </c>
      <c r="B5" s="217"/>
      <c r="C5" s="218"/>
      <c r="D5" s="218" t="s">
        <v>1533</v>
      </c>
      <c r="E5" s="218"/>
      <c r="F5" s="218"/>
      <c r="G5" s="218"/>
      <c r="H5" s="218" t="s">
        <v>2542</v>
      </c>
      <c r="I5" s="218" t="s">
        <v>1534</v>
      </c>
      <c r="J5" s="69" t="s">
        <v>2543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2544</v>
      </c>
      <c r="E6" s="217" t="s">
        <v>1512</v>
      </c>
      <c r="F6" s="218"/>
      <c r="G6" s="218"/>
      <c r="H6" s="218" t="s">
        <v>2541</v>
      </c>
      <c r="I6" s="218" t="s">
        <v>1513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1535</v>
      </c>
      <c r="E7" s="217" t="s">
        <v>1512</v>
      </c>
      <c r="F7" s="218"/>
      <c r="G7" s="218"/>
      <c r="H7" s="218"/>
      <c r="I7" s="218" t="s">
        <v>1514</v>
      </c>
      <c r="J7" s="69"/>
      <c r="K7" s="69"/>
    </row>
    <row r="8" spans="1:11" x14ac:dyDescent="0.45">
      <c r="A8" s="217"/>
      <c r="B8" s="217"/>
      <c r="C8" s="218"/>
      <c r="D8" s="218" t="s">
        <v>2537</v>
      </c>
      <c r="E8" s="217"/>
      <c r="F8" s="218"/>
      <c r="G8" s="218"/>
      <c r="H8" s="218"/>
      <c r="I8" s="218" t="s">
        <v>2538</v>
      </c>
      <c r="J8" s="69"/>
      <c r="K8" s="69"/>
    </row>
    <row r="9" spans="1:11" x14ac:dyDescent="0.45">
      <c r="A9" s="217">
        <v>6</v>
      </c>
      <c r="B9" s="217" t="s">
        <v>1923</v>
      </c>
      <c r="C9" s="218"/>
      <c r="D9" s="218" t="s">
        <v>1749</v>
      </c>
      <c r="E9" s="217">
        <v>7</v>
      </c>
      <c r="F9" s="218" t="s">
        <v>1536</v>
      </c>
      <c r="G9" s="218" t="s">
        <v>1750</v>
      </c>
      <c r="H9" s="218"/>
      <c r="I9" s="218"/>
      <c r="J9" s="69" t="s">
        <v>2533</v>
      </c>
      <c r="K9" s="69"/>
    </row>
    <row r="10" spans="1:11" x14ac:dyDescent="0.45">
      <c r="A10" s="217">
        <v>7</v>
      </c>
      <c r="B10" s="217"/>
      <c r="C10" s="218"/>
      <c r="D10" s="218" t="s">
        <v>1537</v>
      </c>
      <c r="E10" s="217">
        <v>8</v>
      </c>
      <c r="F10" s="218" t="s">
        <v>1751</v>
      </c>
      <c r="G10" s="218" t="s">
        <v>1752</v>
      </c>
      <c r="H10" s="218"/>
      <c r="I10" s="218"/>
      <c r="J10" s="69" t="s">
        <v>1539</v>
      </c>
      <c r="K10" s="69"/>
    </row>
    <row r="11" spans="1:11" x14ac:dyDescent="0.45">
      <c r="A11" s="217">
        <v>8</v>
      </c>
      <c r="B11" s="217"/>
      <c r="C11" s="218"/>
      <c r="D11" s="218" t="s">
        <v>1537</v>
      </c>
      <c r="E11" s="217">
        <v>8</v>
      </c>
      <c r="F11" s="218" t="s">
        <v>1538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1540</v>
      </c>
      <c r="E12" s="217">
        <v>8</v>
      </c>
      <c r="F12" s="218" t="s">
        <v>1515</v>
      </c>
      <c r="G12" s="218" t="s">
        <v>2245</v>
      </c>
      <c r="H12" s="218"/>
      <c r="I12" s="218"/>
      <c r="J12" s="218" t="s">
        <v>1516</v>
      </c>
      <c r="K12" s="69"/>
    </row>
    <row r="13" spans="1:11" ht="16.5" customHeight="1" x14ac:dyDescent="0.45">
      <c r="A13" s="217">
        <v>10</v>
      </c>
      <c r="B13" s="217" t="s">
        <v>1911</v>
      </c>
      <c r="C13" s="218"/>
      <c r="D13" s="218" t="s">
        <v>1541</v>
      </c>
      <c r="E13" s="217">
        <v>8</v>
      </c>
      <c r="F13" s="218"/>
      <c r="G13" s="218"/>
      <c r="H13" s="218"/>
      <c r="I13" s="218" t="s">
        <v>1517</v>
      </c>
      <c r="J13" s="69"/>
      <c r="K13" s="69"/>
    </row>
    <row r="14" spans="1:11" x14ac:dyDescent="0.45">
      <c r="A14" s="217">
        <v>11</v>
      </c>
      <c r="B14" s="217" t="s">
        <v>1912</v>
      </c>
      <c r="C14" s="218"/>
      <c r="D14" s="218" t="s">
        <v>1542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1913</v>
      </c>
      <c r="C15" s="218"/>
      <c r="D15" s="218" t="s">
        <v>1753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1914</v>
      </c>
      <c r="C16" s="218"/>
      <c r="D16" s="218" t="s">
        <v>1543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1544</v>
      </c>
      <c r="E17" s="218">
        <v>8</v>
      </c>
      <c r="F17" s="218"/>
      <c r="G17" s="218"/>
      <c r="H17" s="218"/>
      <c r="I17" s="218" t="s">
        <v>1545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2534</v>
      </c>
      <c r="E18" s="217">
        <v>8</v>
      </c>
      <c r="F18" s="218"/>
      <c r="G18" s="218"/>
      <c r="H18" s="218"/>
      <c r="I18" s="218" t="s">
        <v>1518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1546</v>
      </c>
      <c r="E19" s="218">
        <v>8</v>
      </c>
      <c r="F19" s="218"/>
      <c r="G19" s="218"/>
      <c r="H19" s="218"/>
      <c r="I19" s="218" t="s">
        <v>1545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2535</v>
      </c>
      <c r="E20" s="217">
        <v>8</v>
      </c>
      <c r="F20" s="218"/>
      <c r="G20" s="218"/>
      <c r="H20" s="218"/>
      <c r="I20" s="218" t="s">
        <v>1547</v>
      </c>
      <c r="J20" s="69" t="s">
        <v>2536</v>
      </c>
      <c r="K20" s="69"/>
    </row>
    <row r="21" spans="1:12" x14ac:dyDescent="0.45">
      <c r="A21" s="217">
        <v>18</v>
      </c>
      <c r="B21" s="217" t="s">
        <v>1915</v>
      </c>
      <c r="C21" s="217"/>
      <c r="D21" s="218" t="s">
        <v>1548</v>
      </c>
      <c r="E21" s="217">
        <v>8</v>
      </c>
      <c r="F21" s="218"/>
      <c r="G21" s="218"/>
      <c r="H21" s="218"/>
      <c r="I21" s="218" t="s">
        <v>1545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1916</v>
      </c>
      <c r="E22" s="217"/>
      <c r="F22" s="218"/>
      <c r="G22" s="218"/>
      <c r="H22" s="218"/>
      <c r="I22" s="218" t="s">
        <v>1666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1665</v>
      </c>
      <c r="E23" s="217"/>
      <c r="F23" s="218"/>
      <c r="G23" s="218"/>
      <c r="H23" s="218"/>
      <c r="I23" s="218" t="s">
        <v>1547</v>
      </c>
      <c r="J23" s="69"/>
      <c r="K23" s="69"/>
    </row>
    <row r="24" spans="1:12" x14ac:dyDescent="0.45">
      <c r="A24" s="217"/>
      <c r="B24" s="217"/>
      <c r="C24" s="217"/>
      <c r="D24" s="218" t="s">
        <v>2407</v>
      </c>
      <c r="E24" s="217"/>
      <c r="F24" s="218"/>
      <c r="G24" s="218"/>
      <c r="H24" s="218"/>
      <c r="I24" s="218" t="s">
        <v>2408</v>
      </c>
      <c r="J24" s="69"/>
      <c r="K24" s="69"/>
    </row>
    <row r="25" spans="1:12" x14ac:dyDescent="0.45">
      <c r="A25" s="217"/>
      <c r="B25" s="217"/>
      <c r="C25" s="217"/>
      <c r="D25" s="218" t="s">
        <v>2467</v>
      </c>
      <c r="E25" s="217"/>
      <c r="F25" s="218"/>
      <c r="G25" s="218"/>
      <c r="H25" s="218"/>
      <c r="I25" s="218"/>
      <c r="J25" s="69" t="s">
        <v>2466</v>
      </c>
      <c r="K25" s="69"/>
    </row>
    <row r="26" spans="1:12" x14ac:dyDescent="0.45">
      <c r="A26" s="217"/>
      <c r="B26" s="217"/>
      <c r="C26" s="217"/>
      <c r="D26" s="218" t="s">
        <v>2467</v>
      </c>
      <c r="E26" s="217"/>
      <c r="F26" s="218"/>
      <c r="G26" s="218"/>
      <c r="H26" s="218"/>
      <c r="I26" s="218"/>
      <c r="J26" s="69" t="s">
        <v>2468</v>
      </c>
      <c r="K26" s="69"/>
    </row>
    <row r="27" spans="1:12" x14ac:dyDescent="0.45">
      <c r="A27" s="217">
        <v>21</v>
      </c>
      <c r="B27" s="217" t="s">
        <v>1924</v>
      </c>
      <c r="C27" s="218" t="s">
        <v>1549</v>
      </c>
      <c r="D27" s="218"/>
      <c r="E27" s="217"/>
      <c r="F27" s="218"/>
      <c r="G27" s="218"/>
      <c r="H27" s="218"/>
      <c r="I27" s="218"/>
      <c r="J27" s="69"/>
      <c r="K27" s="69"/>
      <c r="L27" t="s">
        <v>1684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1922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1550</v>
      </c>
      <c r="D47" s="218" t="s">
        <v>1740</v>
      </c>
      <c r="E47" s="218">
        <v>24</v>
      </c>
      <c r="F47" s="218" t="s">
        <v>1551</v>
      </c>
      <c r="G47" s="218" t="s">
        <v>1741</v>
      </c>
      <c r="H47" s="218"/>
      <c r="I47" s="218" t="s">
        <v>1552</v>
      </c>
      <c r="J47" s="69" t="s">
        <v>1553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1550</v>
      </c>
      <c r="D48" s="218" t="s">
        <v>1554</v>
      </c>
      <c r="E48" s="217"/>
      <c r="F48" s="218"/>
      <c r="G48" s="69"/>
      <c r="H48" s="218"/>
      <c r="I48" s="218" t="s">
        <v>1555</v>
      </c>
      <c r="J48" s="69" t="s">
        <v>1842</v>
      </c>
      <c r="K48" s="69"/>
    </row>
    <row r="49" spans="1:12" x14ac:dyDescent="0.45">
      <c r="A49" s="217">
        <v>43</v>
      </c>
      <c r="B49" s="217" t="s">
        <v>1925</v>
      </c>
      <c r="C49" s="218" t="s">
        <v>1556</v>
      </c>
      <c r="D49" s="218"/>
      <c r="E49" s="218"/>
      <c r="F49" s="218"/>
      <c r="G49" s="218"/>
      <c r="H49" s="218"/>
      <c r="I49" s="218"/>
      <c r="J49" s="69"/>
      <c r="K49" s="69"/>
      <c r="L49" t="s">
        <v>1685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1799</v>
      </c>
      <c r="D61" s="218" t="s">
        <v>2349</v>
      </c>
      <c r="E61" s="218">
        <v>26</v>
      </c>
      <c r="F61" s="218" t="s">
        <v>2350</v>
      </c>
      <c r="G61" s="218" t="s">
        <v>2351</v>
      </c>
      <c r="H61" s="218"/>
      <c r="I61" s="218"/>
      <c r="J61" s="69" t="s">
        <v>2352</v>
      </c>
      <c r="K61" s="69">
        <v>195</v>
      </c>
      <c r="L61" t="s">
        <v>1800</v>
      </c>
    </row>
    <row r="62" spans="1:12" x14ac:dyDescent="0.45">
      <c r="A62" s="217"/>
      <c r="B62" s="217"/>
      <c r="C62" s="218" t="s">
        <v>1858</v>
      </c>
      <c r="D62" s="218" t="s">
        <v>2357</v>
      </c>
      <c r="E62" s="218" t="s">
        <v>2353</v>
      </c>
      <c r="F62" s="218" t="s">
        <v>2355</v>
      </c>
      <c r="G62" s="218" t="s">
        <v>2354</v>
      </c>
      <c r="H62" s="218"/>
      <c r="I62" s="218"/>
      <c r="J62" s="69" t="s">
        <v>2356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1557</v>
      </c>
      <c r="D63" s="218" t="s">
        <v>1519</v>
      </c>
      <c r="E63" s="218"/>
      <c r="F63" s="218"/>
      <c r="G63" s="218"/>
      <c r="H63" s="218"/>
      <c r="I63" s="218" t="s">
        <v>1520</v>
      </c>
      <c r="J63" s="218" t="s">
        <v>1839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1521</v>
      </c>
      <c r="E64" s="217">
        <v>22</v>
      </c>
      <c r="F64" s="218"/>
      <c r="G64" s="218" t="s">
        <v>2121</v>
      </c>
      <c r="H64" s="218" t="s">
        <v>1522</v>
      </c>
      <c r="I64" s="218" t="s">
        <v>1520</v>
      </c>
      <c r="J64" s="69"/>
      <c r="K64" s="69"/>
    </row>
    <row r="65" spans="1:12" x14ac:dyDescent="0.45">
      <c r="A65" s="217">
        <v>58</v>
      </c>
      <c r="B65" s="217"/>
      <c r="C65" s="218" t="s">
        <v>1558</v>
      </c>
      <c r="D65" s="218" t="s">
        <v>1559</v>
      </c>
      <c r="E65" s="218">
        <v>11</v>
      </c>
      <c r="F65" s="218" t="s">
        <v>1560</v>
      </c>
      <c r="G65" s="218" t="s">
        <v>1561</v>
      </c>
      <c r="H65" s="218"/>
      <c r="I65" s="218"/>
      <c r="J65" s="69" t="s">
        <v>1562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1563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1523</v>
      </c>
      <c r="D67" s="218" t="s">
        <v>1520</v>
      </c>
      <c r="E67" s="217">
        <v>24</v>
      </c>
      <c r="F67" s="218" t="s">
        <v>1524</v>
      </c>
      <c r="G67" s="218" t="s">
        <v>1525</v>
      </c>
      <c r="H67" s="218"/>
      <c r="I67" s="218" t="s">
        <v>1520</v>
      </c>
      <c r="J67" s="218" t="s">
        <v>1841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1564</v>
      </c>
      <c r="D68" s="218" t="s">
        <v>1565</v>
      </c>
      <c r="E68" s="217">
        <v>15</v>
      </c>
      <c r="F68" s="218" t="s">
        <v>1526</v>
      </c>
      <c r="G68" s="218" t="s">
        <v>1527</v>
      </c>
      <c r="H68" s="218"/>
      <c r="I68" s="218" t="s">
        <v>1520</v>
      </c>
      <c r="J68" s="218" t="s">
        <v>1833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1566</v>
      </c>
      <c r="E69" s="218"/>
      <c r="F69" s="218"/>
      <c r="G69" s="218"/>
      <c r="H69" s="218"/>
      <c r="I69" s="218" t="s">
        <v>1517</v>
      </c>
      <c r="J69" s="218" t="s">
        <v>1567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1568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1569</v>
      </c>
      <c r="E71" s="218"/>
      <c r="F71" s="218"/>
      <c r="G71" s="218"/>
      <c r="H71" s="218" t="s">
        <v>1528</v>
      </c>
      <c r="I71" s="218" t="s">
        <v>1518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1570</v>
      </c>
      <c r="D72" s="217" t="s">
        <v>1571</v>
      </c>
      <c r="E72" s="218"/>
      <c r="F72" s="218"/>
      <c r="G72" s="218"/>
      <c r="H72" s="218"/>
      <c r="I72" s="218"/>
      <c r="J72" s="219" t="s">
        <v>1838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1572</v>
      </c>
      <c r="E73" s="218"/>
      <c r="F73" s="218"/>
      <c r="G73" s="218"/>
      <c r="H73" s="218"/>
      <c r="I73" s="218"/>
      <c r="J73" s="219" t="s">
        <v>1573</v>
      </c>
      <c r="K73" s="69"/>
    </row>
    <row r="74" spans="1:12" x14ac:dyDescent="0.45">
      <c r="A74" s="217">
        <v>67</v>
      </c>
      <c r="B74" s="217"/>
      <c r="C74" s="218" t="s">
        <v>1574</v>
      </c>
      <c r="D74" s="217" t="s">
        <v>1575</v>
      </c>
      <c r="E74" s="218"/>
      <c r="F74" s="218"/>
      <c r="G74" s="218"/>
      <c r="H74" s="218"/>
      <c r="I74" s="218" t="s">
        <v>1555</v>
      </c>
      <c r="J74" s="69" t="s">
        <v>1837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1593</v>
      </c>
      <c r="D75" s="217" t="s">
        <v>1594</v>
      </c>
      <c r="E75" s="217"/>
      <c r="F75" s="218"/>
      <c r="G75" s="218"/>
      <c r="H75" s="218"/>
      <c r="I75" s="218"/>
      <c r="J75" s="69" t="s">
        <v>1835</v>
      </c>
      <c r="K75" s="69">
        <v>30</v>
      </c>
      <c r="L75" t="s">
        <v>1726</v>
      </c>
    </row>
    <row r="76" spans="1:12" x14ac:dyDescent="0.45">
      <c r="A76" s="217">
        <v>69</v>
      </c>
      <c r="B76" s="217"/>
      <c r="C76" s="69"/>
      <c r="D76" s="69" t="s">
        <v>1595</v>
      </c>
      <c r="E76" s="69">
        <v>18</v>
      </c>
      <c r="F76" s="69" t="s">
        <v>1620</v>
      </c>
      <c r="G76" s="69" t="s">
        <v>1621</v>
      </c>
      <c r="H76" s="69"/>
      <c r="I76" s="69"/>
      <c r="J76" s="69" t="s">
        <v>1836</v>
      </c>
      <c r="K76" s="69"/>
    </row>
    <row r="77" spans="1:12" x14ac:dyDescent="0.45">
      <c r="A77" s="217"/>
      <c r="B77" s="217"/>
      <c r="C77" s="69"/>
      <c r="D77" s="69" t="s">
        <v>1829</v>
      </c>
      <c r="E77" s="69">
        <v>23</v>
      </c>
      <c r="F77" s="69" t="s">
        <v>1830</v>
      </c>
      <c r="G77" s="69" t="s">
        <v>1831</v>
      </c>
      <c r="H77" s="69"/>
      <c r="I77" s="69"/>
      <c r="J77" s="69" t="s">
        <v>2090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1925</v>
      </c>
      <c r="C78" s="69" t="s">
        <v>1608</v>
      </c>
      <c r="D78" s="69" t="s">
        <v>1609</v>
      </c>
      <c r="E78" s="69" t="s">
        <v>1610</v>
      </c>
      <c r="F78" s="69" t="s">
        <v>1611</v>
      </c>
      <c r="G78" s="69" t="s">
        <v>1612</v>
      </c>
      <c r="H78" s="69"/>
      <c r="I78" s="69"/>
      <c r="J78" s="69" t="s">
        <v>1619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1613</v>
      </c>
      <c r="G79" s="69" t="s">
        <v>1614</v>
      </c>
      <c r="H79" s="69"/>
      <c r="I79" s="69"/>
      <c r="J79" s="69" t="s">
        <v>1615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1616</v>
      </c>
      <c r="E80" s="69"/>
      <c r="F80" s="69"/>
      <c r="G80" s="69"/>
      <c r="H80" s="69"/>
      <c r="I80" s="69"/>
      <c r="J80" s="69" t="s">
        <v>1834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1609</v>
      </c>
      <c r="E81" s="69">
        <v>15</v>
      </c>
      <c r="F81" s="69" t="s">
        <v>1617</v>
      </c>
      <c r="G81" s="69" t="s">
        <v>1618</v>
      </c>
      <c r="H81" s="69"/>
      <c r="I81" s="69"/>
      <c r="J81" s="69" t="s">
        <v>1622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1609</v>
      </c>
      <c r="E82" s="69">
        <v>21</v>
      </c>
      <c r="F82" s="69" t="s">
        <v>1624</v>
      </c>
      <c r="G82" s="69" t="s">
        <v>1625</v>
      </c>
      <c r="H82" s="69"/>
      <c r="I82" s="69"/>
      <c r="J82" s="69" t="s">
        <v>1615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1609</v>
      </c>
      <c r="E83" s="69">
        <v>21</v>
      </c>
      <c r="F83" s="69" t="s">
        <v>1626</v>
      </c>
      <c r="G83" s="69"/>
      <c r="H83" s="69"/>
      <c r="I83" s="69"/>
      <c r="J83" s="69" t="s">
        <v>1627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1628</v>
      </c>
      <c r="E84" s="69">
        <v>22</v>
      </c>
      <c r="F84" s="69" t="s">
        <v>1629</v>
      </c>
      <c r="G84" s="69"/>
      <c r="H84" s="69"/>
      <c r="I84" s="69"/>
      <c r="J84" s="69" t="s">
        <v>1630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1623</v>
      </c>
      <c r="E85" s="69"/>
      <c r="F85" s="69" t="s">
        <v>1632</v>
      </c>
      <c r="G85" s="69"/>
      <c r="H85" s="69"/>
      <c r="I85" s="69"/>
      <c r="J85" s="69" t="s">
        <v>1631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1623</v>
      </c>
      <c r="E86" s="69"/>
      <c r="F86" s="69" t="s">
        <v>1633</v>
      </c>
      <c r="G86" s="69"/>
      <c r="H86" s="69"/>
      <c r="I86" s="69"/>
      <c r="J86" s="69" t="s">
        <v>1634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1623</v>
      </c>
      <c r="E87" s="69"/>
      <c r="F87" s="69" t="s">
        <v>1635</v>
      </c>
      <c r="G87" s="69"/>
      <c r="H87" s="69"/>
      <c r="I87" s="69"/>
      <c r="J87" s="69" t="s">
        <v>1636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1623</v>
      </c>
      <c r="E88" s="69"/>
      <c r="F88" s="69" t="s">
        <v>1637</v>
      </c>
      <c r="G88" s="69"/>
      <c r="H88" s="69"/>
      <c r="I88" s="69"/>
      <c r="J88" s="69" t="s">
        <v>1638</v>
      </c>
      <c r="K88" s="69">
        <v>165</v>
      </c>
      <c r="L88" t="s">
        <v>1910</v>
      </c>
    </row>
    <row r="89" spans="1:13" x14ac:dyDescent="0.45">
      <c r="A89" s="217">
        <v>82</v>
      </c>
      <c r="B89" s="217" t="s">
        <v>1924</v>
      </c>
      <c r="C89" s="69" t="s">
        <v>1668</v>
      </c>
      <c r="D89" s="69" t="s">
        <v>1669</v>
      </c>
      <c r="E89" s="69">
        <v>17</v>
      </c>
      <c r="F89" s="69" t="s">
        <v>1676</v>
      </c>
      <c r="G89" s="69" t="s">
        <v>1682</v>
      </c>
      <c r="H89" s="69"/>
      <c r="I89" s="69"/>
      <c r="J89" s="69" t="s">
        <v>1675</v>
      </c>
      <c r="K89" s="69">
        <v>60</v>
      </c>
      <c r="L89" s="132">
        <v>43551</v>
      </c>
      <c r="M89" t="s">
        <v>1686</v>
      </c>
    </row>
    <row r="90" spans="1:13" x14ac:dyDescent="0.45">
      <c r="A90" s="217">
        <v>83</v>
      </c>
      <c r="B90" s="217"/>
      <c r="C90" s="69">
        <v>2</v>
      </c>
      <c r="D90" s="69" t="s">
        <v>1683</v>
      </c>
      <c r="E90" s="69">
        <v>18</v>
      </c>
      <c r="F90" s="69" t="s">
        <v>1679</v>
      </c>
      <c r="G90" s="69" t="s">
        <v>1681</v>
      </c>
      <c r="H90" s="69"/>
      <c r="I90" s="69"/>
      <c r="J90" s="69" t="s">
        <v>1680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1683</v>
      </c>
      <c r="E91" s="69">
        <v>19</v>
      </c>
      <c r="F91" s="69" t="s">
        <v>1678</v>
      </c>
      <c r="H91" s="69"/>
      <c r="I91" s="69"/>
      <c r="J91" s="69" t="s">
        <v>1680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1669</v>
      </c>
      <c r="E92" s="69">
        <v>20</v>
      </c>
      <c r="F92" s="232" t="s">
        <v>1677</v>
      </c>
      <c r="H92" s="69"/>
      <c r="I92" s="69"/>
      <c r="J92" s="69" t="s">
        <v>1680</v>
      </c>
      <c r="K92" s="69"/>
    </row>
    <row r="93" spans="1:13" x14ac:dyDescent="0.45">
      <c r="A93" s="217">
        <v>86</v>
      </c>
      <c r="B93" s="217"/>
      <c r="C93" s="69" t="s">
        <v>1716</v>
      </c>
      <c r="D93" s="69" t="s">
        <v>1712</v>
      </c>
      <c r="E93" s="69">
        <v>19</v>
      </c>
      <c r="F93" s="69" t="s">
        <v>1714</v>
      </c>
      <c r="G93" s="69" t="s">
        <v>1713</v>
      </c>
      <c r="H93" s="69"/>
      <c r="I93" s="69"/>
      <c r="J93" s="69" t="s">
        <v>1715</v>
      </c>
      <c r="K93" s="69">
        <v>15</v>
      </c>
      <c r="L93" t="s">
        <v>1725</v>
      </c>
    </row>
    <row r="94" spans="1:13" x14ac:dyDescent="0.45">
      <c r="A94" s="217">
        <v>87</v>
      </c>
      <c r="B94" s="217"/>
      <c r="C94" s="69" t="s">
        <v>1734</v>
      </c>
      <c r="D94" s="69" t="s">
        <v>1721</v>
      </c>
      <c r="E94" s="69">
        <v>28</v>
      </c>
      <c r="F94" s="69" t="s">
        <v>1722</v>
      </c>
      <c r="G94" s="69" t="s">
        <v>1735</v>
      </c>
      <c r="H94" s="69"/>
      <c r="I94" s="69"/>
      <c r="J94" s="69" t="s">
        <v>1736</v>
      </c>
      <c r="K94" s="69">
        <v>15</v>
      </c>
      <c r="L94" t="s">
        <v>1723</v>
      </c>
    </row>
    <row r="95" spans="1:13" x14ac:dyDescent="0.45">
      <c r="A95" s="217">
        <v>88</v>
      </c>
      <c r="B95" s="217"/>
      <c r="C95" s="69" t="s">
        <v>1742</v>
      </c>
      <c r="D95" s="69"/>
      <c r="E95" s="69">
        <v>16</v>
      </c>
      <c r="F95" s="69" t="s">
        <v>1743</v>
      </c>
      <c r="G95" s="69" t="s">
        <v>1747</v>
      </c>
      <c r="H95" s="69"/>
      <c r="I95" s="69"/>
      <c r="J95" s="69" t="s">
        <v>1840</v>
      </c>
      <c r="K95" s="69">
        <v>30</v>
      </c>
      <c r="L95" t="s">
        <v>1798</v>
      </c>
    </row>
    <row r="96" spans="1:13" x14ac:dyDescent="0.45">
      <c r="A96" s="217">
        <v>89</v>
      </c>
      <c r="B96" s="217"/>
      <c r="C96" s="69"/>
      <c r="D96" s="69" t="s">
        <v>1744</v>
      </c>
      <c r="E96" s="69">
        <v>16</v>
      </c>
      <c r="F96" s="69" t="s">
        <v>1745</v>
      </c>
      <c r="G96" s="69" t="s">
        <v>1747</v>
      </c>
      <c r="H96" s="69"/>
      <c r="I96" s="69"/>
      <c r="J96" s="69" t="s">
        <v>1746</v>
      </c>
      <c r="K96" s="69"/>
    </row>
    <row r="97" spans="1:12" x14ac:dyDescent="0.45">
      <c r="A97" s="217">
        <v>90</v>
      </c>
      <c r="B97" s="217"/>
      <c r="C97" s="69" t="s">
        <v>1748</v>
      </c>
      <c r="D97" s="69" t="s">
        <v>1849</v>
      </c>
      <c r="E97" s="69">
        <v>13</v>
      </c>
      <c r="F97" s="69" t="s">
        <v>1850</v>
      </c>
      <c r="G97" s="69" t="s">
        <v>1851</v>
      </c>
      <c r="H97" s="69"/>
      <c r="I97" s="69"/>
      <c r="J97" s="69" t="s">
        <v>1859</v>
      </c>
      <c r="K97" s="69">
        <v>30</v>
      </c>
      <c r="L97" t="s">
        <v>2253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1852</v>
      </c>
      <c r="F98" s="69"/>
      <c r="G98" s="69" t="s">
        <v>1857</v>
      </c>
      <c r="H98" s="69"/>
      <c r="I98" s="69"/>
      <c r="J98" s="69" t="s">
        <v>1856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1853</v>
      </c>
      <c r="G99" s="69" t="s">
        <v>1854</v>
      </c>
      <c r="H99" s="69"/>
      <c r="I99" s="69"/>
      <c r="J99" s="69" t="s">
        <v>1869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1855</v>
      </c>
      <c r="F100" s="69"/>
      <c r="G100" s="69" t="s">
        <v>1857</v>
      </c>
      <c r="H100" s="69"/>
      <c r="I100" s="69"/>
      <c r="J100" s="69" t="s">
        <v>1856</v>
      </c>
      <c r="K100" s="69"/>
    </row>
    <row r="101" spans="1:12" x14ac:dyDescent="0.45">
      <c r="A101" s="217"/>
      <c r="B101" s="217"/>
      <c r="C101" s="69" t="s">
        <v>2101</v>
      </c>
      <c r="D101" s="69" t="s">
        <v>1942</v>
      </c>
      <c r="E101" s="69" t="s">
        <v>1943</v>
      </c>
      <c r="F101" s="69" t="s">
        <v>2102</v>
      </c>
      <c r="G101" s="69" t="s">
        <v>2099</v>
      </c>
      <c r="H101" s="69"/>
      <c r="I101" s="69"/>
      <c r="J101" s="69" t="s">
        <v>1945</v>
      </c>
      <c r="K101" s="69">
        <v>15</v>
      </c>
      <c r="L101" t="s">
        <v>1944</v>
      </c>
    </row>
    <row r="102" spans="1:12" x14ac:dyDescent="0.45">
      <c r="A102" s="217">
        <v>94</v>
      </c>
      <c r="B102" s="217"/>
      <c r="C102" s="69" t="s">
        <v>2064</v>
      </c>
      <c r="D102" s="69" t="s">
        <v>2056</v>
      </c>
      <c r="E102" s="69">
        <v>24</v>
      </c>
      <c r="F102" s="69" t="s">
        <v>2057</v>
      </c>
      <c r="G102" s="69" t="s">
        <v>2058</v>
      </c>
      <c r="H102" s="69"/>
      <c r="I102" s="69"/>
      <c r="J102" s="69" t="s">
        <v>2163</v>
      </c>
      <c r="K102" s="69">
        <v>15</v>
      </c>
      <c r="L102" t="s">
        <v>2059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2088</v>
      </c>
      <c r="G103" s="69" t="s">
        <v>2089</v>
      </c>
      <c r="H103" s="69"/>
      <c r="I103" s="69"/>
      <c r="J103" s="69" t="s">
        <v>2162</v>
      </c>
      <c r="K103" s="69">
        <v>10</v>
      </c>
      <c r="L103" t="s">
        <v>2161</v>
      </c>
    </row>
    <row r="104" spans="1:12" x14ac:dyDescent="0.45">
      <c r="A104" s="217"/>
      <c r="B104" s="217"/>
      <c r="C104" s="69" t="s">
        <v>2100</v>
      </c>
      <c r="D104" s="69"/>
      <c r="E104" s="69">
        <v>18</v>
      </c>
      <c r="F104" s="69" t="s">
        <v>2091</v>
      </c>
      <c r="G104" s="69" t="s">
        <v>2093</v>
      </c>
      <c r="H104" s="69"/>
      <c r="I104" s="69"/>
      <c r="J104" s="69" t="s">
        <v>2097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2092</v>
      </c>
      <c r="G105" s="69" t="s">
        <v>2094</v>
      </c>
      <c r="H105" s="69"/>
      <c r="I105" s="69"/>
      <c r="J105" s="69" t="s">
        <v>2098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2095</v>
      </c>
      <c r="G106" s="69" t="s">
        <v>2096</v>
      </c>
      <c r="H106" s="69"/>
      <c r="I106" s="69"/>
      <c r="J106" s="69" t="s">
        <v>2098</v>
      </c>
      <c r="K106" s="69">
        <v>45</v>
      </c>
      <c r="L106" t="s">
        <v>2142</v>
      </c>
    </row>
    <row r="107" spans="1:12" x14ac:dyDescent="0.45">
      <c r="A107" s="217"/>
      <c r="B107" s="217"/>
      <c r="C107" s="69" t="s">
        <v>2159</v>
      </c>
      <c r="D107" s="69"/>
      <c r="E107" s="69">
        <v>18</v>
      </c>
      <c r="F107" s="69" t="s">
        <v>2167</v>
      </c>
      <c r="G107" s="69"/>
      <c r="H107" s="69"/>
      <c r="I107" s="69"/>
      <c r="J107" s="69" t="s">
        <v>2141</v>
      </c>
      <c r="K107" s="69"/>
    </row>
    <row r="108" spans="1:12" x14ac:dyDescent="0.45">
      <c r="A108" s="217"/>
      <c r="B108" s="217"/>
      <c r="C108" s="69" t="s">
        <v>2160</v>
      </c>
      <c r="D108" s="69"/>
      <c r="E108" s="69">
        <v>19</v>
      </c>
      <c r="F108" s="69" t="s">
        <v>2140</v>
      </c>
      <c r="G108" s="69"/>
      <c r="H108" s="69"/>
      <c r="I108" s="69"/>
      <c r="J108" s="69" t="s">
        <v>2141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2143</v>
      </c>
      <c r="G109" s="69" t="s">
        <v>2144</v>
      </c>
      <c r="H109" s="69"/>
      <c r="I109" s="69"/>
      <c r="J109" s="69" t="s">
        <v>2145</v>
      </c>
      <c r="K109" s="69"/>
    </row>
    <row r="110" spans="1:12" x14ac:dyDescent="0.45">
      <c r="A110" s="217"/>
      <c r="B110" s="217"/>
      <c r="C110" s="69">
        <v>4</v>
      </c>
      <c r="D110" s="69" t="s">
        <v>2146</v>
      </c>
      <c r="E110" s="69"/>
      <c r="F110" s="69" t="s">
        <v>2147</v>
      </c>
      <c r="G110" s="69"/>
      <c r="H110" s="69"/>
      <c r="I110" s="69"/>
      <c r="J110" s="69" t="s">
        <v>2148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2149</v>
      </c>
      <c r="E111" s="69"/>
      <c r="F111" s="69" t="s">
        <v>2152</v>
      </c>
      <c r="G111" s="69" t="s">
        <v>2151</v>
      </c>
      <c r="H111" s="69"/>
      <c r="I111" s="69"/>
      <c r="J111" s="69" t="s">
        <v>2150</v>
      </c>
      <c r="K111" s="69">
        <v>50</v>
      </c>
      <c r="L111" t="s">
        <v>2266</v>
      </c>
    </row>
    <row r="112" spans="1:12" x14ac:dyDescent="0.45">
      <c r="A112" s="217"/>
      <c r="B112" s="217"/>
      <c r="C112" s="69" t="s">
        <v>2205</v>
      </c>
      <c r="D112" s="69" t="s">
        <v>2206</v>
      </c>
      <c r="E112" s="69">
        <v>16</v>
      </c>
      <c r="F112" s="69" t="s">
        <v>2213</v>
      </c>
      <c r="G112" s="69" t="s">
        <v>2223</v>
      </c>
      <c r="H112" s="69"/>
      <c r="I112" s="69"/>
      <c r="J112" s="69" t="s">
        <v>2240</v>
      </c>
      <c r="K112" s="69"/>
    </row>
    <row r="113" spans="1:12" x14ac:dyDescent="0.45">
      <c r="A113" s="217"/>
      <c r="B113" s="217"/>
      <c r="C113" s="69">
        <v>2</v>
      </c>
      <c r="D113" s="69" t="s">
        <v>2207</v>
      </c>
      <c r="E113" s="69"/>
      <c r="F113" s="69" t="s">
        <v>2211</v>
      </c>
      <c r="G113" s="69"/>
      <c r="H113" s="69"/>
      <c r="I113" s="69"/>
      <c r="J113" s="69" t="s">
        <v>2239</v>
      </c>
      <c r="K113" s="69"/>
    </row>
    <row r="114" spans="1:12" x14ac:dyDescent="0.45">
      <c r="A114" s="217"/>
      <c r="B114" s="217"/>
      <c r="C114" s="69">
        <v>3</v>
      </c>
      <c r="D114" s="69" t="s">
        <v>2208</v>
      </c>
      <c r="E114" s="69">
        <v>27</v>
      </c>
      <c r="F114" s="69" t="s">
        <v>2209</v>
      </c>
      <c r="G114" s="69" t="s">
        <v>2212</v>
      </c>
      <c r="H114" s="69"/>
      <c r="I114" s="69"/>
      <c r="J114" s="69" t="s">
        <v>2222</v>
      </c>
      <c r="K114" s="69">
        <v>45</v>
      </c>
      <c r="L114" t="s">
        <v>2210</v>
      </c>
    </row>
    <row r="115" spans="1:12" x14ac:dyDescent="0.45">
      <c r="A115" s="217"/>
      <c r="B115" s="217"/>
      <c r="C115" s="69" t="s">
        <v>2235</v>
      </c>
      <c r="D115" s="69" t="s">
        <v>2236</v>
      </c>
      <c r="E115" s="69"/>
      <c r="F115" s="69" t="s">
        <v>2237</v>
      </c>
      <c r="G115" s="69"/>
      <c r="H115" s="69"/>
      <c r="I115" s="69"/>
      <c r="J115" s="69" t="s">
        <v>2238</v>
      </c>
      <c r="K115" s="69">
        <v>10</v>
      </c>
      <c r="L115" t="s">
        <v>2263</v>
      </c>
    </row>
    <row r="116" spans="1:12" x14ac:dyDescent="0.45">
      <c r="A116" s="217"/>
      <c r="B116" s="217"/>
      <c r="C116" s="69" t="s">
        <v>2256</v>
      </c>
      <c r="D116" s="69"/>
      <c r="E116" s="69">
        <v>24</v>
      </c>
      <c r="F116" s="69" t="s">
        <v>2257</v>
      </c>
      <c r="G116" s="69"/>
      <c r="H116" s="69"/>
      <c r="I116" s="69"/>
      <c r="J116" s="69" t="s">
        <v>2260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2258</v>
      </c>
      <c r="G117" s="69"/>
      <c r="H117" s="69"/>
      <c r="I117" s="69"/>
      <c r="J117" s="69" t="s">
        <v>2261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2259</v>
      </c>
      <c r="G118" s="69"/>
      <c r="H118" s="69"/>
      <c r="I118" s="69"/>
      <c r="J118" s="69" t="s">
        <v>2261</v>
      </c>
      <c r="K118" s="69">
        <v>45</v>
      </c>
      <c r="L118" t="s">
        <v>2264</v>
      </c>
    </row>
    <row r="119" spans="1:12" x14ac:dyDescent="0.45">
      <c r="A119" s="217"/>
      <c r="B119" s="217"/>
      <c r="C119" s="69" t="s">
        <v>2262</v>
      </c>
      <c r="D119" s="69" t="s">
        <v>2277</v>
      </c>
      <c r="E119" s="69">
        <v>27</v>
      </c>
      <c r="F119" s="69" t="s">
        <v>2278</v>
      </c>
      <c r="G119" s="69" t="s">
        <v>2279</v>
      </c>
      <c r="H119" s="69"/>
      <c r="I119" s="69"/>
      <c r="J119" s="69" t="s">
        <v>2280</v>
      </c>
      <c r="K119" s="69">
        <v>15</v>
      </c>
    </row>
    <row r="120" spans="1:12" x14ac:dyDescent="0.45">
      <c r="A120" s="217"/>
      <c r="B120" s="217"/>
      <c r="C120" s="69"/>
      <c r="D120" s="69" t="s">
        <v>2293</v>
      </c>
      <c r="E120" s="69"/>
      <c r="F120" s="69"/>
      <c r="G120" s="69"/>
      <c r="H120" s="69"/>
      <c r="I120" s="69"/>
      <c r="J120" s="69" t="s">
        <v>2281</v>
      </c>
      <c r="K120" s="69">
        <v>15</v>
      </c>
      <c r="L120" t="s">
        <v>2346</v>
      </c>
    </row>
    <row r="121" spans="1:12" x14ac:dyDescent="0.45">
      <c r="A121" s="217">
        <v>96</v>
      </c>
      <c r="B121" s="217"/>
      <c r="C121" s="69" t="s">
        <v>2282</v>
      </c>
      <c r="D121" s="69" t="s">
        <v>2283</v>
      </c>
      <c r="E121" s="69">
        <v>23</v>
      </c>
      <c r="F121" s="69" t="s">
        <v>2284</v>
      </c>
      <c r="G121" s="69" t="s">
        <v>2286</v>
      </c>
      <c r="H121" s="69"/>
      <c r="I121" s="69"/>
      <c r="J121" s="69" t="s">
        <v>2287</v>
      </c>
      <c r="K121" s="69">
        <v>15</v>
      </c>
      <c r="L121" t="s">
        <v>2289</v>
      </c>
    </row>
    <row r="122" spans="1:12" x14ac:dyDescent="0.45">
      <c r="A122" s="217"/>
      <c r="B122" s="217"/>
      <c r="C122" s="69" t="s">
        <v>2442</v>
      </c>
      <c r="D122" s="69" t="s">
        <v>2441</v>
      </c>
      <c r="E122" s="69">
        <v>21</v>
      </c>
      <c r="F122" s="69" t="s">
        <v>2443</v>
      </c>
      <c r="G122" s="69"/>
      <c r="H122" s="69"/>
      <c r="I122" s="69"/>
      <c r="J122" s="69" t="s">
        <v>2445</v>
      </c>
      <c r="K122" s="69"/>
    </row>
    <row r="123" spans="1:12" x14ac:dyDescent="0.45">
      <c r="A123" s="217"/>
      <c r="B123" s="217"/>
      <c r="C123" s="69">
        <v>2</v>
      </c>
      <c r="D123" s="69" t="s">
        <v>2441</v>
      </c>
      <c r="E123" s="69">
        <v>22</v>
      </c>
      <c r="F123" s="69" t="s">
        <v>2444</v>
      </c>
      <c r="G123" s="69" t="s">
        <v>2447</v>
      </c>
      <c r="H123" s="69"/>
      <c r="I123" s="69"/>
      <c r="J123" s="69" t="s">
        <v>2446</v>
      </c>
      <c r="K123" s="69"/>
    </row>
    <row r="124" spans="1:12" x14ac:dyDescent="0.45">
      <c r="A124" s="217"/>
      <c r="B124" s="217"/>
      <c r="C124" s="69">
        <v>3</v>
      </c>
      <c r="D124" s="69" t="s">
        <v>2448</v>
      </c>
      <c r="E124" s="69" t="s">
        <v>2449</v>
      </c>
      <c r="F124" s="69"/>
      <c r="G124" s="69"/>
      <c r="H124" s="69"/>
      <c r="I124" s="69"/>
      <c r="J124" s="69" t="s">
        <v>2450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2623</v>
      </c>
      <c r="D125" s="69"/>
      <c r="E125" s="69">
        <v>21</v>
      </c>
      <c r="F125" s="69" t="s">
        <v>2644</v>
      </c>
      <c r="G125" s="69"/>
      <c r="H125" s="69"/>
      <c r="I125" s="69"/>
      <c r="J125" s="69" t="s">
        <v>2624</v>
      </c>
      <c r="K125" s="69">
        <v>15</v>
      </c>
    </row>
    <row r="126" spans="1:12" x14ac:dyDescent="0.45">
      <c r="A126" s="217"/>
      <c r="B126" s="217"/>
      <c r="C126" s="69" t="s">
        <v>2672</v>
      </c>
      <c r="D126" s="69" t="s">
        <v>2673</v>
      </c>
      <c r="E126" s="69"/>
      <c r="F126" s="69" t="s">
        <v>2674</v>
      </c>
      <c r="G126" s="69"/>
      <c r="H126" s="69"/>
      <c r="I126" s="69"/>
      <c r="J126" s="69" t="s">
        <v>2675</v>
      </c>
      <c r="K126" s="69">
        <v>15</v>
      </c>
      <c r="L126" t="s">
        <v>2687</v>
      </c>
    </row>
    <row r="127" spans="1:12" x14ac:dyDescent="0.45">
      <c r="A127" s="217"/>
      <c r="B127" s="217"/>
      <c r="C127" s="69" t="s">
        <v>2712</v>
      </c>
      <c r="D127" s="69"/>
      <c r="E127" s="69">
        <v>25</v>
      </c>
      <c r="F127" s="69" t="s">
        <v>2713</v>
      </c>
      <c r="G127" s="69"/>
      <c r="H127" s="69"/>
      <c r="I127" s="69"/>
      <c r="J127" s="69" t="s">
        <v>2714</v>
      </c>
      <c r="K127" s="69">
        <v>15</v>
      </c>
    </row>
    <row r="128" spans="1:12" ht="25.5" x14ac:dyDescent="0.45">
      <c r="A128" s="217"/>
      <c r="B128" s="217"/>
      <c r="C128" s="231" t="s">
        <v>1664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 x14ac:dyDescent="0.45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3" zoomScale="70" zoomScaleNormal="70" workbookViewId="0">
      <selection activeCell="G35" sqref="G35"/>
    </sheetView>
  </sheetViews>
  <sheetFormatPr defaultRowHeight="17" x14ac:dyDescent="0.45"/>
  <cols>
    <col min="1" max="1" width="10.9140625" customWidth="1"/>
    <col min="2" max="2" width="19.25" customWidth="1"/>
    <col min="3" max="3" width="14.75" customWidth="1"/>
    <col min="4" max="4" width="21.83203125" style="2" customWidth="1"/>
    <col min="5" max="5" width="5.25" customWidth="1"/>
    <col min="6" max="6" width="12.25" customWidth="1"/>
    <col min="7" max="7" width="18.33203125" style="41" customWidth="1"/>
    <col min="8" max="8" width="16.5" customWidth="1"/>
    <col min="9" max="9" width="27.1640625" customWidth="1"/>
    <col min="10" max="10" width="14.83203125" customWidth="1"/>
  </cols>
  <sheetData>
    <row r="1" spans="1:10" ht="25.5" x14ac:dyDescent="0.45">
      <c r="B1" s="220" t="s">
        <v>1639</v>
      </c>
      <c r="D1" s="2" t="s">
        <v>1640</v>
      </c>
      <c r="F1" s="277" t="s">
        <v>2600</v>
      </c>
      <c r="G1" s="57" t="s">
        <v>2373</v>
      </c>
      <c r="H1" s="262">
        <v>300000</v>
      </c>
      <c r="I1" s="90" t="s">
        <v>2374</v>
      </c>
      <c r="J1" s="41"/>
    </row>
    <row r="2" spans="1:10" ht="25.5" x14ac:dyDescent="0.45">
      <c r="A2" s="221" t="s">
        <v>1641</v>
      </c>
      <c r="B2" s="222" t="s">
        <v>1642</v>
      </c>
      <c r="C2" s="223" t="s">
        <v>1643</v>
      </c>
      <c r="D2" s="224" t="s">
        <v>1644</v>
      </c>
      <c r="F2" s="261" t="s">
        <v>2602</v>
      </c>
      <c r="G2" s="90" t="s">
        <v>2405</v>
      </c>
      <c r="H2" s="263">
        <v>100000</v>
      </c>
      <c r="I2" s="90" t="s">
        <v>2406</v>
      </c>
      <c r="J2" s="41"/>
    </row>
    <row r="3" spans="1:10" x14ac:dyDescent="0.45">
      <c r="A3" s="225" t="s">
        <v>1645</v>
      </c>
      <c r="B3" s="226" t="s">
        <v>2598</v>
      </c>
      <c r="C3" s="113">
        <v>3000000</v>
      </c>
      <c r="D3" s="226" t="s">
        <v>2618</v>
      </c>
      <c r="F3" s="277" t="s">
        <v>2601</v>
      </c>
      <c r="G3" s="90" t="s">
        <v>2417</v>
      </c>
      <c r="H3" s="263">
        <v>300000</v>
      </c>
      <c r="I3" s="90" t="s">
        <v>1787</v>
      </c>
      <c r="J3" s="41"/>
    </row>
    <row r="4" spans="1:10" x14ac:dyDescent="0.45">
      <c r="A4" s="96">
        <v>12.3</v>
      </c>
      <c r="B4" s="57" t="s">
        <v>1646</v>
      </c>
      <c r="C4" s="135">
        <v>2500000</v>
      </c>
      <c r="D4" s="57" t="s">
        <v>1765</v>
      </c>
      <c r="F4" s="277" t="s">
        <v>2601</v>
      </c>
      <c r="G4" s="90" t="s">
        <v>2418</v>
      </c>
      <c r="H4" s="263">
        <v>300000</v>
      </c>
      <c r="I4" s="90" t="s">
        <v>2634</v>
      </c>
      <c r="J4" s="41"/>
    </row>
    <row r="5" spans="1:10" x14ac:dyDescent="0.45">
      <c r="A5" s="96" t="s">
        <v>1647</v>
      </c>
      <c r="B5" s="57" t="s">
        <v>2619</v>
      </c>
      <c r="C5" s="135">
        <v>10000000</v>
      </c>
      <c r="D5" s="57" t="s">
        <v>2618</v>
      </c>
      <c r="F5" s="277" t="s">
        <v>2603</v>
      </c>
      <c r="G5" s="90" t="s">
        <v>2425</v>
      </c>
      <c r="H5" s="263">
        <v>300000</v>
      </c>
      <c r="I5" s="90" t="s">
        <v>2434</v>
      </c>
      <c r="J5" s="41"/>
    </row>
    <row r="6" spans="1:10" x14ac:dyDescent="0.45">
      <c r="A6" s="96">
        <v>13</v>
      </c>
      <c r="B6" s="227" t="s">
        <v>2620</v>
      </c>
      <c r="C6" s="135">
        <v>1000000</v>
      </c>
      <c r="D6" s="57" t="s">
        <v>1770</v>
      </c>
      <c r="F6" s="277" t="s">
        <v>2604</v>
      </c>
      <c r="G6" s="90" t="s">
        <v>2474</v>
      </c>
      <c r="H6" s="263">
        <v>500000</v>
      </c>
      <c r="I6" s="90" t="s">
        <v>2475</v>
      </c>
      <c r="J6" s="41"/>
    </row>
    <row r="7" spans="1:10" x14ac:dyDescent="0.45">
      <c r="A7" s="96">
        <v>16</v>
      </c>
      <c r="B7" s="227" t="s">
        <v>2617</v>
      </c>
      <c r="C7" s="135">
        <v>100000</v>
      </c>
      <c r="D7" s="57" t="s">
        <v>1767</v>
      </c>
      <c r="F7" s="277" t="s">
        <v>2605</v>
      </c>
      <c r="G7" s="90" t="s">
        <v>2493</v>
      </c>
      <c r="H7" s="263">
        <v>300000</v>
      </c>
      <c r="I7" s="90" t="s">
        <v>2496</v>
      </c>
      <c r="J7" s="41"/>
    </row>
    <row r="8" spans="1:10" x14ac:dyDescent="0.45">
      <c r="A8" s="96">
        <v>19</v>
      </c>
      <c r="B8" s="227" t="s">
        <v>1648</v>
      </c>
      <c r="C8" s="135">
        <v>100000</v>
      </c>
      <c r="D8" s="57" t="s">
        <v>1768</v>
      </c>
      <c r="F8" s="277" t="s">
        <v>2606</v>
      </c>
      <c r="G8" s="90" t="s">
        <v>2501</v>
      </c>
      <c r="H8" s="263">
        <v>200000</v>
      </c>
      <c r="I8" s="90" t="s">
        <v>2661</v>
      </c>
      <c r="J8" s="41"/>
    </row>
    <row r="9" spans="1:10" x14ac:dyDescent="0.45">
      <c r="A9" s="96">
        <v>24</v>
      </c>
      <c r="B9" s="227" t="s">
        <v>1649</v>
      </c>
      <c r="C9" s="135">
        <v>500000</v>
      </c>
      <c r="D9" s="57" t="s">
        <v>1767</v>
      </c>
      <c r="F9" s="277" t="s">
        <v>2607</v>
      </c>
      <c r="G9" s="90" t="s">
        <v>2505</v>
      </c>
      <c r="H9" s="263">
        <v>300000</v>
      </c>
      <c r="I9" s="90" t="s">
        <v>2506</v>
      </c>
      <c r="J9" s="41"/>
    </row>
    <row r="10" spans="1:10" x14ac:dyDescent="0.45">
      <c r="A10" s="228">
        <v>2.06</v>
      </c>
      <c r="B10" s="227" t="s">
        <v>1650</v>
      </c>
      <c r="C10" s="135">
        <v>1000000</v>
      </c>
      <c r="D10" s="57" t="s">
        <v>1768</v>
      </c>
      <c r="F10" s="277" t="s">
        <v>2608</v>
      </c>
      <c r="G10" s="90" t="s">
        <v>2545</v>
      </c>
      <c r="H10" s="263">
        <v>500000</v>
      </c>
      <c r="I10" s="90" t="s">
        <v>2546</v>
      </c>
      <c r="J10" s="41"/>
    </row>
    <row r="11" spans="1:10" x14ac:dyDescent="0.45">
      <c r="A11" s="228">
        <v>15</v>
      </c>
      <c r="B11" s="227" t="s">
        <v>1651</v>
      </c>
      <c r="C11" s="209">
        <v>200000</v>
      </c>
      <c r="D11" s="57" t="s">
        <v>1767</v>
      </c>
      <c r="F11" s="277" t="s">
        <v>2609</v>
      </c>
      <c r="G11" s="90" t="s">
        <v>2572</v>
      </c>
      <c r="H11" s="263">
        <v>300000</v>
      </c>
      <c r="I11" s="90" t="s">
        <v>2573</v>
      </c>
      <c r="J11" s="41"/>
    </row>
    <row r="12" spans="1:10" x14ac:dyDescent="0.45">
      <c r="A12" s="96">
        <v>17</v>
      </c>
      <c r="B12" s="227" t="s">
        <v>1652</v>
      </c>
      <c r="C12" s="135">
        <v>200000</v>
      </c>
      <c r="D12" s="57" t="s">
        <v>1768</v>
      </c>
      <c r="F12" s="277" t="s">
        <v>2610</v>
      </c>
      <c r="G12" s="90" t="s">
        <v>2588</v>
      </c>
      <c r="H12" s="263">
        <v>200000</v>
      </c>
      <c r="I12" s="90" t="s">
        <v>25</v>
      </c>
      <c r="J12" s="41"/>
    </row>
    <row r="13" spans="1:10" x14ac:dyDescent="0.45">
      <c r="A13" s="96">
        <v>3.2</v>
      </c>
      <c r="B13" s="227" t="s">
        <v>2419</v>
      </c>
      <c r="C13" s="135">
        <v>500000</v>
      </c>
      <c r="D13" s="57" t="s">
        <v>2420</v>
      </c>
      <c r="F13" s="277" t="s">
        <v>2611</v>
      </c>
      <c r="G13" s="90" t="s">
        <v>2405</v>
      </c>
      <c r="H13" s="263">
        <v>200000</v>
      </c>
      <c r="I13" s="90" t="s">
        <v>25</v>
      </c>
      <c r="J13" s="41"/>
    </row>
    <row r="14" spans="1:10" x14ac:dyDescent="0.45">
      <c r="A14" s="96">
        <v>23</v>
      </c>
      <c r="B14" s="227" t="s">
        <v>1653</v>
      </c>
      <c r="C14" s="135">
        <v>1000000</v>
      </c>
      <c r="D14" s="57" t="s">
        <v>1767</v>
      </c>
      <c r="F14" s="277" t="s">
        <v>2611</v>
      </c>
      <c r="G14" s="90" t="s">
        <v>2589</v>
      </c>
      <c r="H14" s="263">
        <v>200000</v>
      </c>
      <c r="I14" s="90" t="s">
        <v>2590</v>
      </c>
      <c r="J14" s="41"/>
    </row>
    <row r="15" spans="1:10" x14ac:dyDescent="0.45">
      <c r="A15" s="96">
        <v>23</v>
      </c>
      <c r="B15" s="227" t="s">
        <v>1654</v>
      </c>
      <c r="C15" s="135">
        <v>50000</v>
      </c>
      <c r="D15" s="57" t="s">
        <v>1765</v>
      </c>
      <c r="F15" s="277" t="s">
        <v>2612</v>
      </c>
      <c r="G15" s="90" t="s">
        <v>2613</v>
      </c>
      <c r="H15" s="263">
        <v>300000</v>
      </c>
      <c r="I15" s="90" t="s">
        <v>2614</v>
      </c>
      <c r="J15" s="41"/>
    </row>
    <row r="16" spans="1:10" x14ac:dyDescent="0.45">
      <c r="A16" s="96">
        <v>4.13</v>
      </c>
      <c r="B16" s="227" t="s">
        <v>1655</v>
      </c>
      <c r="C16" s="135">
        <v>100000</v>
      </c>
      <c r="D16" s="57" t="s">
        <v>1769</v>
      </c>
      <c r="F16" s="277" t="s">
        <v>2612</v>
      </c>
      <c r="G16" s="90" t="s">
        <v>2622</v>
      </c>
      <c r="H16" s="263">
        <v>100000</v>
      </c>
      <c r="I16" s="90" t="s">
        <v>2630</v>
      </c>
      <c r="J16" s="41"/>
    </row>
    <row r="17" spans="1:10" x14ac:dyDescent="0.45">
      <c r="A17" s="96">
        <v>18</v>
      </c>
      <c r="B17" s="227" t="s">
        <v>1656</v>
      </c>
      <c r="C17" s="135">
        <v>50000</v>
      </c>
      <c r="D17" s="57" t="s">
        <v>1766</v>
      </c>
      <c r="F17" s="277" t="s">
        <v>2612</v>
      </c>
      <c r="G17" s="90" t="s">
        <v>2625</v>
      </c>
      <c r="H17" s="263">
        <v>200000</v>
      </c>
      <c r="I17" s="90" t="s">
        <v>2626</v>
      </c>
      <c r="J17" s="41"/>
    </row>
    <row r="18" spans="1:10" x14ac:dyDescent="0.45">
      <c r="A18" s="96" t="s">
        <v>1657</v>
      </c>
      <c r="B18" s="227" t="s">
        <v>1658</v>
      </c>
      <c r="C18" s="209">
        <v>200000</v>
      </c>
      <c r="D18" s="57" t="s">
        <v>1768</v>
      </c>
      <c r="F18" s="277" t="s">
        <v>2627</v>
      </c>
      <c r="G18" s="90" t="s">
        <v>2628</v>
      </c>
      <c r="H18" s="263">
        <v>100000</v>
      </c>
      <c r="I18" s="90" t="s">
        <v>2629</v>
      </c>
      <c r="J18" s="41"/>
    </row>
    <row r="19" spans="1:10" x14ac:dyDescent="0.45">
      <c r="A19" s="96">
        <v>3.22</v>
      </c>
      <c r="B19" s="227" t="s">
        <v>1659</v>
      </c>
      <c r="C19" s="209">
        <v>3000000</v>
      </c>
      <c r="D19" s="57" t="s">
        <v>1766</v>
      </c>
      <c r="F19" s="277" t="s">
        <v>2627</v>
      </c>
      <c r="G19" s="90" t="s">
        <v>2632</v>
      </c>
      <c r="H19" s="263">
        <v>300000</v>
      </c>
      <c r="I19" s="90" t="s">
        <v>2633</v>
      </c>
      <c r="J19" s="41"/>
    </row>
    <row r="20" spans="1:10" x14ac:dyDescent="0.45">
      <c r="A20" s="96">
        <v>9.1199999999999992</v>
      </c>
      <c r="B20" s="57" t="s">
        <v>1660</v>
      </c>
      <c r="C20" s="209">
        <v>100000</v>
      </c>
      <c r="D20" s="57" t="s">
        <v>1765</v>
      </c>
      <c r="F20" s="277" t="s">
        <v>2635</v>
      </c>
      <c r="G20" s="90" t="s">
        <v>2636</v>
      </c>
      <c r="H20" s="263">
        <v>200000</v>
      </c>
      <c r="I20" s="90" t="s">
        <v>2640</v>
      </c>
      <c r="J20" s="41"/>
    </row>
    <row r="21" spans="1:10" x14ac:dyDescent="0.45">
      <c r="A21" s="96">
        <v>10.23</v>
      </c>
      <c r="B21" s="57" t="s">
        <v>1661</v>
      </c>
      <c r="C21" s="229">
        <v>500000</v>
      </c>
      <c r="D21" s="57" t="s">
        <v>1768</v>
      </c>
      <c r="F21" s="277" t="s">
        <v>2635</v>
      </c>
      <c r="G21" s="90" t="s">
        <v>2641</v>
      </c>
      <c r="H21" s="263">
        <v>200000</v>
      </c>
      <c r="I21" s="90" t="s">
        <v>2638</v>
      </c>
      <c r="J21" s="41"/>
    </row>
    <row r="22" spans="1:10" x14ac:dyDescent="0.45">
      <c r="A22" s="96">
        <v>12.18</v>
      </c>
      <c r="B22" s="57" t="s">
        <v>1662</v>
      </c>
      <c r="C22" s="209">
        <v>300000</v>
      </c>
      <c r="D22" s="57" t="s">
        <v>2615</v>
      </c>
      <c r="F22" s="277" t="s">
        <v>2635</v>
      </c>
      <c r="G22" s="90" t="s">
        <v>2637</v>
      </c>
      <c r="H22" s="263">
        <v>200000</v>
      </c>
      <c r="I22" s="90" t="s">
        <v>2639</v>
      </c>
      <c r="J22" s="41"/>
    </row>
    <row r="23" spans="1:10" x14ac:dyDescent="0.45">
      <c r="A23" s="96" t="s">
        <v>1737</v>
      </c>
      <c r="B23" s="57" t="s">
        <v>1738</v>
      </c>
      <c r="C23" s="209">
        <v>300000</v>
      </c>
      <c r="D23" s="57" t="s">
        <v>2616</v>
      </c>
      <c r="F23" s="277" t="s">
        <v>2635</v>
      </c>
      <c r="G23" s="90" t="s">
        <v>2648</v>
      </c>
      <c r="H23" s="263">
        <v>200000</v>
      </c>
      <c r="I23" s="90" t="s">
        <v>2654</v>
      </c>
      <c r="J23" s="41"/>
    </row>
    <row r="24" spans="1:10" x14ac:dyDescent="0.45">
      <c r="A24" s="96">
        <v>3.5</v>
      </c>
      <c r="B24" s="57" t="s">
        <v>1776</v>
      </c>
      <c r="C24" s="209">
        <v>200000</v>
      </c>
      <c r="D24" s="57" t="s">
        <v>1777</v>
      </c>
      <c r="F24" s="277" t="s">
        <v>2635</v>
      </c>
      <c r="G24" s="90" t="s">
        <v>1258</v>
      </c>
      <c r="H24" s="263">
        <v>300000</v>
      </c>
      <c r="I24" s="90" t="s">
        <v>2643</v>
      </c>
      <c r="J24" s="41"/>
    </row>
    <row r="25" spans="1:10" x14ac:dyDescent="0.45">
      <c r="A25" s="96">
        <v>3.5</v>
      </c>
      <c r="B25" s="57" t="s">
        <v>1781</v>
      </c>
      <c r="C25" s="229">
        <v>300000</v>
      </c>
      <c r="D25" s="57" t="s">
        <v>1782</v>
      </c>
      <c r="F25" s="277" t="s">
        <v>2635</v>
      </c>
      <c r="G25" s="90" t="s">
        <v>2642</v>
      </c>
      <c r="H25" s="263">
        <v>200000</v>
      </c>
      <c r="I25" s="90" t="s">
        <v>2658</v>
      </c>
      <c r="J25" s="41"/>
    </row>
    <row r="26" spans="1:10" x14ac:dyDescent="0.45">
      <c r="A26" s="96">
        <v>3.9</v>
      </c>
      <c r="B26" s="57" t="s">
        <v>1786</v>
      </c>
      <c r="C26" s="229">
        <v>100000</v>
      </c>
      <c r="D26" s="57" t="s">
        <v>1787</v>
      </c>
      <c r="F26" s="277" t="s">
        <v>2645</v>
      </c>
      <c r="G26" s="90" t="s">
        <v>2646</v>
      </c>
      <c r="H26" s="263">
        <v>200000</v>
      </c>
      <c r="I26" s="90" t="s">
        <v>2647</v>
      </c>
      <c r="J26" s="41"/>
    </row>
    <row r="27" spans="1:10" x14ac:dyDescent="0.45">
      <c r="A27" s="276" t="s">
        <v>2599</v>
      </c>
      <c r="B27" s="57" t="s">
        <v>2013</v>
      </c>
      <c r="C27" s="229">
        <v>1000000</v>
      </c>
      <c r="D27" s="57" t="s">
        <v>2014</v>
      </c>
      <c r="F27" s="277" t="s">
        <v>2645</v>
      </c>
      <c r="G27" s="90" t="s">
        <v>2649</v>
      </c>
      <c r="H27" s="263">
        <v>100000</v>
      </c>
      <c r="I27" s="90" t="s">
        <v>2650</v>
      </c>
      <c r="J27" s="41"/>
    </row>
    <row r="28" spans="1:10" x14ac:dyDescent="0.45">
      <c r="A28" s="96">
        <v>5.7</v>
      </c>
      <c r="B28" s="57" t="s">
        <v>2040</v>
      </c>
      <c r="C28" s="229">
        <v>150000</v>
      </c>
      <c r="D28" s="57" t="s">
        <v>2041</v>
      </c>
      <c r="F28" s="277" t="s">
        <v>2655</v>
      </c>
      <c r="G28" s="90" t="s">
        <v>2656</v>
      </c>
      <c r="H28" s="263">
        <v>300000</v>
      </c>
      <c r="I28" s="90" t="s">
        <v>2657</v>
      </c>
      <c r="J28" s="41"/>
    </row>
    <row r="29" spans="1:10" x14ac:dyDescent="0.45">
      <c r="A29" s="96">
        <v>5.16</v>
      </c>
      <c r="B29" s="57" t="s">
        <v>2103</v>
      </c>
      <c r="C29" s="229">
        <v>200000</v>
      </c>
      <c r="D29" s="57" t="s">
        <v>2621</v>
      </c>
      <c r="F29" s="277" t="s">
        <v>2655</v>
      </c>
      <c r="G29" s="90" t="s">
        <v>2659</v>
      </c>
      <c r="H29" s="263">
        <v>300000</v>
      </c>
      <c r="I29" s="90" t="s">
        <v>2660</v>
      </c>
      <c r="J29" s="41"/>
    </row>
    <row r="30" spans="1:10" x14ac:dyDescent="0.45">
      <c r="A30" s="96" t="s">
        <v>2294</v>
      </c>
      <c r="B30" s="57" t="s">
        <v>2598</v>
      </c>
      <c r="C30" s="229">
        <v>300000</v>
      </c>
      <c r="D30" s="57" t="s">
        <v>2295</v>
      </c>
      <c r="F30" s="277" t="s">
        <v>2664</v>
      </c>
      <c r="G30" s="90" t="s">
        <v>2662</v>
      </c>
      <c r="H30" s="263">
        <v>1000000</v>
      </c>
      <c r="I30" s="90" t="s">
        <v>2663</v>
      </c>
      <c r="J30" s="41"/>
    </row>
    <row r="31" spans="1:10" ht="25.5" x14ac:dyDescent="0.45">
      <c r="A31" s="276"/>
      <c r="B31" s="57"/>
      <c r="C31" s="229"/>
      <c r="D31" s="57"/>
      <c r="F31" s="284" t="s">
        <v>236</v>
      </c>
      <c r="G31" s="278"/>
      <c r="H31" s="279">
        <v>35150000</v>
      </c>
      <c r="I31" s="283"/>
      <c r="J31" s="41"/>
    </row>
    <row r="32" spans="1:10" x14ac:dyDescent="0.45">
      <c r="A32" s="261"/>
      <c r="B32" s="85"/>
      <c r="C32" s="263"/>
      <c r="D32" s="90"/>
      <c r="E32" s="41"/>
    </row>
    <row r="33" spans="1:9" x14ac:dyDescent="0.45">
      <c r="A33" s="277"/>
      <c r="B33" s="85"/>
      <c r="C33" s="263"/>
      <c r="D33" s="90"/>
      <c r="E33" s="41"/>
    </row>
    <row r="34" spans="1:9" x14ac:dyDescent="0.45">
      <c r="A34" s="277"/>
      <c r="B34" s="85"/>
      <c r="C34" s="263"/>
      <c r="D34" s="90"/>
      <c r="E34" s="41"/>
      <c r="F34" s="277"/>
      <c r="G34" s="90"/>
      <c r="H34" s="263"/>
      <c r="I34" s="90"/>
    </row>
    <row r="35" spans="1:9" x14ac:dyDescent="0.45">
      <c r="A35" s="277"/>
      <c r="B35" s="85"/>
      <c r="C35" s="263"/>
      <c r="D35" s="90"/>
      <c r="E35" s="41"/>
      <c r="F35" s="277"/>
      <c r="G35" s="90"/>
      <c r="H35" s="263"/>
      <c r="I35" s="90"/>
    </row>
    <row r="36" spans="1:9" x14ac:dyDescent="0.45">
      <c r="A36" s="277"/>
      <c r="B36" s="85"/>
      <c r="C36" s="263"/>
      <c r="D36" s="90"/>
      <c r="E36" s="41"/>
      <c r="F36" s="277"/>
      <c r="G36" s="90"/>
      <c r="H36" s="263"/>
      <c r="I36" s="90"/>
    </row>
    <row r="37" spans="1:9" x14ac:dyDescent="0.45">
      <c r="A37" s="277"/>
      <c r="B37" s="85"/>
      <c r="C37" s="263"/>
      <c r="D37" s="90"/>
      <c r="E37" s="41"/>
      <c r="F37" s="277"/>
      <c r="G37" s="90"/>
      <c r="H37" s="263"/>
      <c r="I37" s="90"/>
    </row>
    <row r="38" spans="1:9" x14ac:dyDescent="0.45">
      <c r="A38" s="277"/>
      <c r="B38" s="85"/>
      <c r="C38" s="263"/>
      <c r="D38" s="90"/>
      <c r="E38" s="41"/>
      <c r="F38" s="277"/>
      <c r="G38" s="90"/>
      <c r="H38" s="263"/>
      <c r="I38" s="90"/>
    </row>
    <row r="39" spans="1:9" x14ac:dyDescent="0.45">
      <c r="A39" s="277"/>
      <c r="B39" s="85"/>
      <c r="C39" s="263"/>
      <c r="D39" s="90"/>
      <c r="E39" s="41"/>
      <c r="F39" s="277"/>
      <c r="G39" s="90"/>
      <c r="H39" s="263"/>
      <c r="I39" s="90"/>
    </row>
    <row r="40" spans="1:9" x14ac:dyDescent="0.45">
      <c r="A40" s="277"/>
      <c r="B40" s="85"/>
      <c r="C40" s="263"/>
      <c r="D40" s="90"/>
      <c r="E40" s="41"/>
      <c r="F40" s="277"/>
      <c r="G40" s="90"/>
      <c r="H40" s="263"/>
      <c r="I40" s="90"/>
    </row>
    <row r="41" spans="1:9" x14ac:dyDescent="0.45">
      <c r="A41" s="277"/>
      <c r="B41" s="85"/>
      <c r="C41" s="263"/>
      <c r="D41" s="90"/>
      <c r="E41" s="41"/>
      <c r="F41" s="277"/>
      <c r="G41" s="90"/>
      <c r="H41" s="263"/>
      <c r="I41" s="90"/>
    </row>
    <row r="42" spans="1:9" x14ac:dyDescent="0.45">
      <c r="A42" s="277"/>
      <c r="B42" s="85"/>
      <c r="C42" s="263"/>
      <c r="D42" s="90"/>
      <c r="E42" s="41"/>
      <c r="F42" s="277"/>
      <c r="G42" s="90"/>
      <c r="H42" s="263"/>
      <c r="I42" s="90"/>
    </row>
    <row r="43" spans="1:9" x14ac:dyDescent="0.45">
      <c r="A43" s="277"/>
      <c r="B43" s="85"/>
      <c r="C43" s="263"/>
      <c r="D43" s="90"/>
      <c r="E43" s="41"/>
      <c r="F43" s="277"/>
      <c r="G43" s="90"/>
      <c r="H43" s="263"/>
      <c r="I43" s="90"/>
    </row>
    <row r="44" spans="1:9" x14ac:dyDescent="0.45">
      <c r="A44" s="277"/>
      <c r="B44" s="85"/>
      <c r="C44" s="263"/>
      <c r="D44" s="90"/>
      <c r="E44" s="41"/>
      <c r="F44" s="277"/>
      <c r="G44" s="90"/>
      <c r="H44" s="263"/>
      <c r="I44" s="90"/>
    </row>
    <row r="45" spans="1:9" x14ac:dyDescent="0.45">
      <c r="A45" s="277"/>
      <c r="B45" s="85"/>
      <c r="C45" s="263"/>
      <c r="D45" s="90"/>
      <c r="E45" s="41"/>
      <c r="F45" s="277"/>
      <c r="G45" s="90"/>
      <c r="H45" s="263"/>
      <c r="I45" s="90"/>
    </row>
    <row r="46" spans="1:9" x14ac:dyDescent="0.45">
      <c r="A46" s="277"/>
      <c r="B46" s="85"/>
      <c r="C46" s="263"/>
      <c r="D46" s="90"/>
      <c r="E46" s="41"/>
      <c r="F46" s="277"/>
      <c r="G46" s="90"/>
      <c r="H46" s="263"/>
      <c r="I46" s="90"/>
    </row>
    <row r="47" spans="1:9" x14ac:dyDescent="0.45">
      <c r="A47" s="277"/>
      <c r="B47" s="85"/>
      <c r="C47" s="263"/>
      <c r="D47" s="90"/>
      <c r="E47" s="41"/>
      <c r="F47" s="277"/>
      <c r="G47" s="90"/>
      <c r="H47" s="263"/>
      <c r="I47" s="90"/>
    </row>
    <row r="48" spans="1:9" x14ac:dyDescent="0.45">
      <c r="A48" s="277"/>
      <c r="B48" s="85"/>
      <c r="C48" s="263"/>
      <c r="D48" s="90"/>
      <c r="E48" s="41"/>
      <c r="F48" s="277"/>
      <c r="G48" s="90"/>
      <c r="H48" s="263"/>
      <c r="I48" s="90"/>
    </row>
    <row r="49" spans="1:9" x14ac:dyDescent="0.45">
      <c r="A49" s="277"/>
      <c r="B49" s="85"/>
      <c r="C49" s="263"/>
      <c r="D49" s="90"/>
      <c r="E49" s="41"/>
      <c r="F49" s="277"/>
      <c r="G49" s="90"/>
      <c r="H49" s="263"/>
      <c r="I49" s="90"/>
    </row>
    <row r="50" spans="1:9" x14ac:dyDescent="0.45">
      <c r="A50" s="277"/>
      <c r="B50" s="85"/>
      <c r="C50" s="263"/>
      <c r="D50" s="90"/>
      <c r="E50" s="41"/>
      <c r="F50" s="277"/>
      <c r="G50" s="90"/>
      <c r="H50" s="263"/>
      <c r="I50" s="90"/>
    </row>
    <row r="51" spans="1:9" x14ac:dyDescent="0.45">
      <c r="A51" s="277"/>
      <c r="B51" s="85"/>
      <c r="C51" s="263"/>
      <c r="D51" s="90"/>
      <c r="E51" s="41"/>
      <c r="F51" s="277"/>
      <c r="G51" s="90"/>
      <c r="H51" s="263"/>
      <c r="I51" s="90"/>
    </row>
    <row r="52" spans="1:9" x14ac:dyDescent="0.45">
      <c r="A52" s="277"/>
      <c r="B52" s="85"/>
      <c r="C52" s="263"/>
      <c r="D52" s="90"/>
      <c r="E52" s="41"/>
      <c r="F52" s="277"/>
      <c r="G52" s="90"/>
      <c r="H52" s="263"/>
      <c r="I52" s="90"/>
    </row>
    <row r="53" spans="1:9" x14ac:dyDescent="0.45">
      <c r="A53" s="277"/>
      <c r="B53" s="85"/>
      <c r="C53" s="263"/>
      <c r="D53" s="90"/>
      <c r="E53" s="41"/>
      <c r="F53" s="277"/>
      <c r="G53" s="90"/>
      <c r="H53" s="263"/>
      <c r="I53" s="90"/>
    </row>
    <row r="54" spans="1:9" x14ac:dyDescent="0.45">
      <c r="A54" s="277"/>
      <c r="B54" s="85"/>
      <c r="C54" s="263"/>
      <c r="D54" s="90"/>
      <c r="E54" s="41"/>
      <c r="F54" s="277"/>
      <c r="G54" s="90"/>
      <c r="H54" s="263"/>
      <c r="I54" s="90"/>
    </row>
    <row r="55" spans="1:9" x14ac:dyDescent="0.45">
      <c r="A55" s="277"/>
      <c r="B55" s="85"/>
      <c r="C55" s="263"/>
      <c r="D55" s="90"/>
      <c r="E55" s="41"/>
      <c r="F55" s="277"/>
      <c r="G55" s="90"/>
      <c r="H55" s="263"/>
      <c r="I55" s="90"/>
    </row>
    <row r="56" spans="1:9" x14ac:dyDescent="0.45">
      <c r="A56" s="277"/>
      <c r="B56" s="85"/>
      <c r="C56" s="263"/>
      <c r="D56" s="90"/>
      <c r="E56" s="41"/>
      <c r="F56" s="277"/>
      <c r="G56" s="90"/>
      <c r="H56" s="263"/>
      <c r="I56" s="90"/>
    </row>
    <row r="57" spans="1:9" x14ac:dyDescent="0.45">
      <c r="A57" s="277"/>
      <c r="B57" s="85"/>
      <c r="C57" s="263"/>
      <c r="D57" s="90"/>
      <c r="E57" s="41"/>
      <c r="F57" s="277"/>
      <c r="G57" s="90"/>
      <c r="H57" s="263"/>
      <c r="I57" s="90"/>
    </row>
    <row r="58" spans="1:9" x14ac:dyDescent="0.45">
      <c r="A58" s="277"/>
      <c r="B58" s="85"/>
      <c r="C58" s="263"/>
      <c r="D58" s="90"/>
      <c r="E58" s="41"/>
      <c r="F58" s="277"/>
      <c r="G58" s="90"/>
      <c r="H58" s="263"/>
      <c r="I58" s="90"/>
    </row>
    <row r="59" spans="1:9" x14ac:dyDescent="0.45">
      <c r="A59" s="277"/>
      <c r="B59" s="85"/>
      <c r="C59" s="263"/>
      <c r="D59" s="90"/>
      <c r="E59" s="41"/>
      <c r="F59" s="277"/>
      <c r="G59" s="90"/>
      <c r="H59" s="263"/>
      <c r="I59" s="90"/>
    </row>
    <row r="60" spans="1:9" x14ac:dyDescent="0.45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5.5" x14ac:dyDescent="0.4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5" x14ac:dyDescent="0.4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18" ySplit="3" topLeftCell="S97" activePane="bottomRight" state="frozen"/>
      <selection pane="topRight" activeCell="R1" sqref="R1"/>
      <selection pane="bottomLeft" activeCell="A4" sqref="A4"/>
      <selection pane="bottomRight" activeCell="O108" sqref="O108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852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1862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367</v>
      </c>
      <c r="D4" s="55" t="s">
        <v>368</v>
      </c>
      <c r="G4">
        <v>1</v>
      </c>
      <c r="H4">
        <v>1</v>
      </c>
      <c r="M4">
        <v>1</v>
      </c>
      <c r="O4">
        <v>8</v>
      </c>
      <c r="P4" s="41" t="s">
        <v>445</v>
      </c>
    </row>
    <row r="5" spans="1:22" x14ac:dyDescent="0.45">
      <c r="B5" s="41">
        <v>2</v>
      </c>
      <c r="D5" s="55" t="s">
        <v>374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369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370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371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446</v>
      </c>
      <c r="Q8" s="83"/>
      <c r="R8" s="81"/>
      <c r="S8" s="83" t="s">
        <v>444</v>
      </c>
    </row>
    <row r="9" spans="1:22" x14ac:dyDescent="0.45">
      <c r="B9" s="41" t="s">
        <v>375</v>
      </c>
      <c r="C9" s="55" t="s">
        <v>373</v>
      </c>
      <c r="D9" s="55" t="s">
        <v>372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2731</v>
      </c>
    </row>
    <row r="10" spans="1:22" x14ac:dyDescent="0.45">
      <c r="B10" s="41" t="s">
        <v>376</v>
      </c>
      <c r="C10" s="55" t="s">
        <v>396</v>
      </c>
      <c r="D10" s="55" t="s">
        <v>395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547</v>
      </c>
    </row>
    <row r="11" spans="1:22" x14ac:dyDescent="0.45">
      <c r="B11" s="41">
        <v>47</v>
      </c>
      <c r="D11" s="55" t="s">
        <v>377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394</v>
      </c>
      <c r="S11" s="41" t="s">
        <v>378</v>
      </c>
    </row>
    <row r="12" spans="1:22" x14ac:dyDescent="0.45">
      <c r="B12" s="41">
        <v>48</v>
      </c>
      <c r="C12" s="55" t="s">
        <v>398</v>
      </c>
      <c r="D12" s="55" t="s">
        <v>379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394</v>
      </c>
      <c r="S12" s="41" t="s">
        <v>380</v>
      </c>
    </row>
    <row r="13" spans="1:22" x14ac:dyDescent="0.45">
      <c r="B13" s="41" t="s">
        <v>381</v>
      </c>
      <c r="D13" s="55" t="s">
        <v>382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2728</v>
      </c>
    </row>
    <row r="14" spans="1:22" x14ac:dyDescent="0.45">
      <c r="B14" s="41" t="s">
        <v>383</v>
      </c>
      <c r="D14" s="55" t="s">
        <v>384</v>
      </c>
      <c r="E14" s="41">
        <v>11</v>
      </c>
      <c r="H14">
        <v>11</v>
      </c>
      <c r="I14" s="41">
        <v>11</v>
      </c>
      <c r="K14">
        <v>22</v>
      </c>
      <c r="S14" s="41" t="s">
        <v>385</v>
      </c>
    </row>
    <row r="15" spans="1:22" x14ac:dyDescent="0.45">
      <c r="B15" s="41" t="s">
        <v>386</v>
      </c>
      <c r="D15" s="55" t="s">
        <v>387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388</v>
      </c>
      <c r="V15" t="s">
        <v>684</v>
      </c>
    </row>
    <row r="16" spans="1:22" x14ac:dyDescent="0.45">
      <c r="B16" s="41" t="s">
        <v>389</v>
      </c>
      <c r="C16" s="55" t="s">
        <v>397</v>
      </c>
      <c r="D16" s="55" t="s">
        <v>390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476</v>
      </c>
    </row>
    <row r="17" spans="2:22" x14ac:dyDescent="0.45">
      <c r="B17" s="41" t="s">
        <v>391</v>
      </c>
      <c r="C17" s="55" t="s">
        <v>398</v>
      </c>
      <c r="D17" s="55" t="s">
        <v>392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2250</v>
      </c>
    </row>
    <row r="18" spans="2:22" x14ac:dyDescent="0.45">
      <c r="B18" s="83" t="s">
        <v>447</v>
      </c>
      <c r="C18" s="109" t="s">
        <v>448</v>
      </c>
      <c r="D18" s="109" t="s">
        <v>449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475</v>
      </c>
    </row>
    <row r="19" spans="2:22" x14ac:dyDescent="0.45">
      <c r="B19" s="41" t="s">
        <v>450</v>
      </c>
      <c r="C19" s="55" t="s">
        <v>451</v>
      </c>
      <c r="D19" s="55" t="s">
        <v>452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453</v>
      </c>
      <c r="D20" s="55" t="s">
        <v>454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455</v>
      </c>
      <c r="D21" s="55" t="s">
        <v>457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456</v>
      </c>
      <c r="D22" s="55" t="s">
        <v>458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459</v>
      </c>
      <c r="D23" s="55" t="s">
        <v>460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461</v>
      </c>
      <c r="D24" s="55" t="s">
        <v>462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463</v>
      </c>
      <c r="D25" s="55" t="s">
        <v>464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465</v>
      </c>
      <c r="D26" s="55" t="s">
        <v>466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468</v>
      </c>
      <c r="D27" s="55" t="s">
        <v>467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682</v>
      </c>
      <c r="C28" s="109"/>
      <c r="D28" s="109" t="s">
        <v>469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470</v>
      </c>
    </row>
    <row r="29" spans="2:22" x14ac:dyDescent="0.45">
      <c r="B29" s="41">
        <v>192</v>
      </c>
      <c r="D29" s="55" t="s">
        <v>471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472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2715</v>
      </c>
      <c r="V30" s="81" t="s">
        <v>683</v>
      </c>
    </row>
    <row r="31" spans="2:22" s="84" customFormat="1" x14ac:dyDescent="0.45">
      <c r="B31" s="41" t="s">
        <v>491</v>
      </c>
      <c r="C31" s="55" t="s">
        <v>492</v>
      </c>
      <c r="D31" s="55" t="s">
        <v>493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494</v>
      </c>
    </row>
    <row r="32" spans="2:22" s="84" customFormat="1" x14ac:dyDescent="0.45">
      <c r="B32" s="41"/>
      <c r="C32" s="55" t="s">
        <v>560</v>
      </c>
      <c r="D32" s="55" t="s">
        <v>537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538</v>
      </c>
      <c r="T32" s="84" t="s">
        <v>578</v>
      </c>
      <c r="V32" s="84" t="s">
        <v>681</v>
      </c>
    </row>
    <row r="33" spans="1:23" s="84" customFormat="1" x14ac:dyDescent="0.45">
      <c r="B33" s="41" t="s">
        <v>559</v>
      </c>
      <c r="C33" s="55" t="s">
        <v>561</v>
      </c>
      <c r="D33" s="55" t="s">
        <v>563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564</v>
      </c>
      <c r="T33" s="84" t="s">
        <v>562</v>
      </c>
      <c r="W33" s="84" t="s">
        <v>565</v>
      </c>
    </row>
    <row r="34" spans="1:23" s="84" customFormat="1" x14ac:dyDescent="0.45">
      <c r="A34" s="84">
        <v>18.222000000000001</v>
      </c>
      <c r="B34" s="41" t="s">
        <v>575</v>
      </c>
      <c r="C34" s="55" t="s">
        <v>576</v>
      </c>
      <c r="D34" s="55" t="s">
        <v>577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719</v>
      </c>
    </row>
    <row r="35" spans="1:23" s="84" customFormat="1" x14ac:dyDescent="0.45">
      <c r="A35" s="84">
        <v>180305</v>
      </c>
      <c r="B35" s="41" t="s">
        <v>644</v>
      </c>
      <c r="C35" s="55" t="s">
        <v>397</v>
      </c>
      <c r="D35" s="55" t="s">
        <v>645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2473</v>
      </c>
    </row>
    <row r="36" spans="1:23" s="84" customFormat="1" x14ac:dyDescent="0.45">
      <c r="B36" s="41">
        <v>358</v>
      </c>
      <c r="C36" s="55" t="s">
        <v>720</v>
      </c>
      <c r="D36" s="55" t="s">
        <v>721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741</v>
      </c>
      <c r="T36" s="84" t="s">
        <v>1828</v>
      </c>
    </row>
    <row r="37" spans="1:23" s="84" customFormat="1" x14ac:dyDescent="0.45">
      <c r="A37" s="84">
        <v>180320</v>
      </c>
      <c r="B37" s="41" t="s">
        <v>738</v>
      </c>
      <c r="C37" s="55" t="s">
        <v>739</v>
      </c>
      <c r="D37" s="55" t="s">
        <v>740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2563</v>
      </c>
    </row>
    <row r="38" spans="1:23" s="84" customFormat="1" x14ac:dyDescent="0.45">
      <c r="B38" s="41" t="s">
        <v>746</v>
      </c>
      <c r="C38" s="55" t="s">
        <v>373</v>
      </c>
      <c r="D38" s="55" t="s">
        <v>747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2758</v>
      </c>
    </row>
    <row r="39" spans="1:23" s="84" customFormat="1" x14ac:dyDescent="0.45">
      <c r="A39" s="72">
        <v>180406</v>
      </c>
      <c r="B39" s="41" t="s">
        <v>853</v>
      </c>
      <c r="C39" s="55" t="s">
        <v>854</v>
      </c>
      <c r="D39" s="55" t="s">
        <v>855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856</v>
      </c>
    </row>
    <row r="40" spans="1:23" s="84" customFormat="1" x14ac:dyDescent="0.45">
      <c r="A40" s="72">
        <v>180508</v>
      </c>
      <c r="B40" s="41" t="s">
        <v>904</v>
      </c>
      <c r="C40" s="55"/>
      <c r="D40" s="55" t="s">
        <v>905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1039</v>
      </c>
    </row>
    <row r="41" spans="1:23" s="84" customFormat="1" x14ac:dyDescent="0.45">
      <c r="A41" s="72">
        <v>180508</v>
      </c>
      <c r="B41" s="41" t="s">
        <v>906</v>
      </c>
      <c r="C41" s="55"/>
      <c r="D41" s="55" t="s">
        <v>907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1040</v>
      </c>
    </row>
    <row r="42" spans="1:23" s="84" customFormat="1" x14ac:dyDescent="0.45">
      <c r="A42" s="72">
        <v>180508</v>
      </c>
      <c r="B42" s="41" t="s">
        <v>908</v>
      </c>
      <c r="C42" s="55" t="s">
        <v>909</v>
      </c>
      <c r="D42" s="55" t="s">
        <v>747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910</v>
      </c>
    </row>
    <row r="43" spans="1:23" s="84" customFormat="1" x14ac:dyDescent="0.45">
      <c r="A43" s="72">
        <v>150509</v>
      </c>
      <c r="B43" s="41" t="s">
        <v>911</v>
      </c>
      <c r="C43" s="55" t="s">
        <v>912</v>
      </c>
      <c r="D43" s="55" t="s">
        <v>913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914</v>
      </c>
    </row>
    <row r="44" spans="1:23" s="84" customFormat="1" x14ac:dyDescent="0.45">
      <c r="A44" s="84">
        <v>180524</v>
      </c>
      <c r="B44" s="41" t="s">
        <v>922</v>
      </c>
      <c r="C44" s="55" t="s">
        <v>923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924</v>
      </c>
      <c r="S44" s="41" t="s">
        <v>939</v>
      </c>
    </row>
    <row r="45" spans="1:23" s="84" customFormat="1" x14ac:dyDescent="0.45">
      <c r="B45" s="41">
        <v>577</v>
      </c>
      <c r="C45" s="55" t="s">
        <v>925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931</v>
      </c>
    </row>
    <row r="46" spans="1:23" s="84" customFormat="1" x14ac:dyDescent="0.45">
      <c r="A46" s="72">
        <v>180618</v>
      </c>
      <c r="B46" s="41" t="s">
        <v>959</v>
      </c>
      <c r="C46" s="55"/>
      <c r="D46" s="55" t="s">
        <v>960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2436</v>
      </c>
    </row>
    <row r="47" spans="1:23" s="84" customFormat="1" x14ac:dyDescent="0.45">
      <c r="A47" s="72">
        <v>180621</v>
      </c>
      <c r="B47" s="41">
        <v>581</v>
      </c>
      <c r="C47" s="55" t="s">
        <v>962</v>
      </c>
      <c r="D47" s="55" t="s">
        <v>963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1037</v>
      </c>
    </row>
    <row r="48" spans="1:23" x14ac:dyDescent="0.45">
      <c r="B48" s="41">
        <v>582</v>
      </c>
      <c r="D48" s="55" t="s">
        <v>964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1038</v>
      </c>
    </row>
    <row r="49" spans="1:20" x14ac:dyDescent="0.45">
      <c r="B49" s="41">
        <v>583</v>
      </c>
      <c r="D49" s="55" t="s">
        <v>965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1035</v>
      </c>
    </row>
    <row r="50" spans="1:20" x14ac:dyDescent="0.45">
      <c r="A50">
        <v>180628</v>
      </c>
      <c r="B50" s="41">
        <v>584</v>
      </c>
      <c r="C50" s="55" t="s">
        <v>997</v>
      </c>
      <c r="D50" s="55" t="s">
        <v>996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2677</v>
      </c>
    </row>
    <row r="51" spans="1:20" x14ac:dyDescent="0.45">
      <c r="B51" s="41" t="s">
        <v>998</v>
      </c>
      <c r="C51" s="55" t="s">
        <v>999</v>
      </c>
      <c r="D51" s="55" t="s">
        <v>1000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2676</v>
      </c>
    </row>
    <row r="52" spans="1:20" x14ac:dyDescent="0.45">
      <c r="B52" s="41" t="s">
        <v>1023</v>
      </c>
      <c r="D52" s="55" t="s">
        <v>1024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1058</v>
      </c>
    </row>
    <row r="53" spans="1:20" x14ac:dyDescent="0.45">
      <c r="A53">
        <v>180705</v>
      </c>
      <c r="B53" s="41">
        <v>590</v>
      </c>
      <c r="D53" s="55" t="s">
        <v>1052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1386</v>
      </c>
      <c r="S53" s="41" t="s">
        <v>1053</v>
      </c>
    </row>
    <row r="54" spans="1:20" x14ac:dyDescent="0.45">
      <c r="A54">
        <v>180710</v>
      </c>
      <c r="B54" s="41" t="s">
        <v>1054</v>
      </c>
      <c r="C54" s="55" t="s">
        <v>1055</v>
      </c>
      <c r="D54" s="55" t="s">
        <v>1056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1057</v>
      </c>
    </row>
    <row r="55" spans="1:20" x14ac:dyDescent="0.45">
      <c r="A55">
        <v>180806</v>
      </c>
      <c r="B55" s="41" t="s">
        <v>1071</v>
      </c>
      <c r="C55" s="55" t="s">
        <v>1072</v>
      </c>
      <c r="D55" s="55" t="s">
        <v>1073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1074</v>
      </c>
    </row>
    <row r="56" spans="1:20" x14ac:dyDescent="0.45">
      <c r="A56">
        <v>180808</v>
      </c>
      <c r="B56" s="41" t="s">
        <v>1078</v>
      </c>
      <c r="C56" s="55" t="s">
        <v>1095</v>
      </c>
      <c r="D56" s="55" t="s">
        <v>1079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1121</v>
      </c>
    </row>
    <row r="57" spans="1:20" x14ac:dyDescent="0.45">
      <c r="A57">
        <v>180911</v>
      </c>
      <c r="B57" s="41">
        <v>610</v>
      </c>
      <c r="C57" s="55" t="s">
        <v>1127</v>
      </c>
      <c r="D57" s="55" t="s">
        <v>1128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1138</v>
      </c>
    </row>
    <row r="58" spans="1:20" x14ac:dyDescent="0.45">
      <c r="A58">
        <v>181004</v>
      </c>
      <c r="B58" s="41" t="s">
        <v>1173</v>
      </c>
      <c r="C58" s="55" t="s">
        <v>1172</v>
      </c>
      <c r="D58" s="55" t="s">
        <v>1174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1396</v>
      </c>
    </row>
    <row r="59" spans="1:20" x14ac:dyDescent="0.45">
      <c r="B59" s="41">
        <v>613</v>
      </c>
      <c r="C59" s="55" t="s">
        <v>1172</v>
      </c>
      <c r="D59" s="55" t="s">
        <v>1175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1250</v>
      </c>
    </row>
    <row r="60" spans="1:20" x14ac:dyDescent="0.45">
      <c r="A60">
        <v>181010</v>
      </c>
      <c r="B60" s="41" t="s">
        <v>1198</v>
      </c>
      <c r="C60" s="55" t="s">
        <v>1199</v>
      </c>
      <c r="D60" s="55" t="s">
        <v>1200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1289</v>
      </c>
    </row>
    <row r="61" spans="1:20" x14ac:dyDescent="0.45">
      <c r="A61">
        <v>181011</v>
      </c>
      <c r="B61" s="41">
        <v>616</v>
      </c>
      <c r="C61" s="55" t="s">
        <v>1211</v>
      </c>
      <c r="D61" s="55" t="s">
        <v>1212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1213</v>
      </c>
    </row>
    <row r="62" spans="1:20" x14ac:dyDescent="0.45">
      <c r="A62">
        <v>181011</v>
      </c>
      <c r="B62" s="41" t="s">
        <v>1214</v>
      </c>
      <c r="C62" s="55" t="s">
        <v>1215</v>
      </c>
      <c r="D62" s="55" t="s">
        <v>1216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2234</v>
      </c>
      <c r="S62" s="41" t="s">
        <v>1306</v>
      </c>
      <c r="T62" t="s">
        <v>1217</v>
      </c>
    </row>
    <row r="63" spans="1:20" x14ac:dyDescent="0.45">
      <c r="A63">
        <v>181031</v>
      </c>
      <c r="B63" s="41" t="s">
        <v>1298</v>
      </c>
      <c r="C63" s="55" t="s">
        <v>1288</v>
      </c>
      <c r="D63" s="55" t="s">
        <v>1290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1287</v>
      </c>
    </row>
    <row r="64" spans="1:20" x14ac:dyDescent="0.45">
      <c r="A64">
        <v>181107</v>
      </c>
      <c r="B64" s="41">
        <v>630</v>
      </c>
      <c r="C64" s="55" t="s">
        <v>1299</v>
      </c>
      <c r="D64" s="55" t="s">
        <v>1300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1315</v>
      </c>
    </row>
    <row r="65" spans="1:19" x14ac:dyDescent="0.45">
      <c r="A65">
        <v>181115</v>
      </c>
      <c r="B65" s="41" t="s">
        <v>1323</v>
      </c>
      <c r="D65" s="55" t="s">
        <v>1313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1314</v>
      </c>
    </row>
    <row r="66" spans="1:19" x14ac:dyDescent="0.45">
      <c r="A66">
        <v>181120</v>
      </c>
      <c r="B66" s="41" t="s">
        <v>1397</v>
      </c>
      <c r="D66" s="55" t="s">
        <v>1316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1317</v>
      </c>
    </row>
    <row r="67" spans="1:19" x14ac:dyDescent="0.45">
      <c r="A67">
        <v>181127</v>
      </c>
      <c r="C67" s="55" t="s">
        <v>1369</v>
      </c>
      <c r="D67" s="55" t="s">
        <v>1370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1371</v>
      </c>
    </row>
    <row r="68" spans="1:19" x14ac:dyDescent="0.45">
      <c r="A68">
        <v>181212</v>
      </c>
      <c r="B68" s="41">
        <v>636</v>
      </c>
      <c r="C68" s="55" t="s">
        <v>1394</v>
      </c>
      <c r="D68" s="55" t="s">
        <v>1395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1406</v>
      </c>
    </row>
    <row r="69" spans="1:19" x14ac:dyDescent="0.45">
      <c r="A69">
        <v>180109</v>
      </c>
      <c r="B69" s="41">
        <v>637</v>
      </c>
      <c r="C69" s="55" t="s">
        <v>1475</v>
      </c>
      <c r="D69" s="55" t="s">
        <v>1476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1585</v>
      </c>
    </row>
    <row r="70" spans="1:19" x14ac:dyDescent="0.45">
      <c r="A70">
        <v>190122</v>
      </c>
      <c r="B70" s="41" t="s">
        <v>1581</v>
      </c>
      <c r="C70" s="55" t="s">
        <v>1582</v>
      </c>
      <c r="D70" s="55" t="s">
        <v>1583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1697</v>
      </c>
    </row>
    <row r="71" spans="1:19" x14ac:dyDescent="0.45">
      <c r="B71" s="41">
        <v>641</v>
      </c>
      <c r="D71" s="55" t="s">
        <v>1584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1698</v>
      </c>
    </row>
    <row r="72" spans="1:19" x14ac:dyDescent="0.45">
      <c r="A72">
        <v>190124</v>
      </c>
      <c r="B72" s="41" t="s">
        <v>1586</v>
      </c>
      <c r="C72" s="55" t="s">
        <v>1587</v>
      </c>
      <c r="D72" s="55" t="s">
        <v>1588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1589</v>
      </c>
    </row>
    <row r="73" spans="1:19" x14ac:dyDescent="0.45">
      <c r="A73">
        <v>190214</v>
      </c>
      <c r="B73" s="41">
        <v>658</v>
      </c>
      <c r="C73" s="55" t="s">
        <v>1695</v>
      </c>
      <c r="D73" s="55" t="s">
        <v>1696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1708</v>
      </c>
    </row>
    <row r="74" spans="1:19" x14ac:dyDescent="0.45">
      <c r="A74">
        <v>190228</v>
      </c>
      <c r="B74" s="41">
        <v>659</v>
      </c>
      <c r="C74" s="55" t="s">
        <v>1896</v>
      </c>
      <c r="D74" s="55" t="s">
        <v>1763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2233</v>
      </c>
    </row>
    <row r="75" spans="1:19" x14ac:dyDescent="0.45">
      <c r="A75">
        <v>190312</v>
      </c>
      <c r="B75" s="41" t="s">
        <v>1794</v>
      </c>
      <c r="C75" s="55" t="s">
        <v>1790</v>
      </c>
      <c r="D75" s="55" t="s">
        <v>1796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1792</v>
      </c>
    </row>
    <row r="76" spans="1:19" x14ac:dyDescent="0.45">
      <c r="B76" s="41">
        <v>663</v>
      </c>
      <c r="C76" s="55" t="s">
        <v>1795</v>
      </c>
      <c r="D76" s="55" t="s">
        <v>1791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1823</v>
      </c>
    </row>
    <row r="77" spans="1:19" x14ac:dyDescent="0.45">
      <c r="A77">
        <v>190316</v>
      </c>
      <c r="B77" s="41">
        <v>664</v>
      </c>
      <c r="C77" s="55" t="s">
        <v>1810</v>
      </c>
      <c r="D77" s="55" t="s">
        <v>1809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1822</v>
      </c>
    </row>
    <row r="78" spans="1:19" x14ac:dyDescent="0.45">
      <c r="A78">
        <v>190319</v>
      </c>
      <c r="B78" s="41">
        <v>665</v>
      </c>
      <c r="C78" s="55" t="s">
        <v>1815</v>
      </c>
      <c r="D78" s="55" t="s">
        <v>1816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1824</v>
      </c>
      <c r="S78" s="41" t="s">
        <v>1897</v>
      </c>
    </row>
    <row r="79" spans="1:19" x14ac:dyDescent="0.45">
      <c r="A79">
        <v>190326</v>
      </c>
      <c r="B79" s="41" t="s">
        <v>2039</v>
      </c>
      <c r="D79" s="55" t="s">
        <v>2033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2034</v>
      </c>
    </row>
    <row r="80" spans="1:19" x14ac:dyDescent="0.45">
      <c r="A80">
        <v>190326</v>
      </c>
      <c r="B80" s="41">
        <v>671</v>
      </c>
      <c r="C80" s="55" t="s">
        <v>1847</v>
      </c>
      <c r="D80" s="55" t="s">
        <v>1848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1956</v>
      </c>
    </row>
    <row r="81" spans="1:21" x14ac:dyDescent="0.45">
      <c r="A81">
        <v>190331</v>
      </c>
      <c r="B81" s="41">
        <v>672</v>
      </c>
      <c r="C81" s="55" t="s">
        <v>1885</v>
      </c>
      <c r="D81" s="55" t="s">
        <v>1886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1887</v>
      </c>
    </row>
    <row r="82" spans="1:21" x14ac:dyDescent="0.45">
      <c r="A82">
        <v>190402</v>
      </c>
      <c r="B82" s="41">
        <v>673</v>
      </c>
      <c r="C82" s="55" t="s">
        <v>1892</v>
      </c>
      <c r="D82" s="55" t="s">
        <v>1893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1899</v>
      </c>
    </row>
    <row r="83" spans="1:21" x14ac:dyDescent="0.45">
      <c r="A83">
        <v>190403</v>
      </c>
      <c r="B83" s="41" t="s">
        <v>1903</v>
      </c>
      <c r="D83" s="55" t="s">
        <v>1906</v>
      </c>
      <c r="H83" s="72"/>
      <c r="L83" s="41">
        <v>1</v>
      </c>
      <c r="O83" s="72">
        <v>15</v>
      </c>
      <c r="S83" s="41" t="s">
        <v>1904</v>
      </c>
    </row>
    <row r="84" spans="1:21" x14ac:dyDescent="0.45">
      <c r="A84">
        <v>190407</v>
      </c>
      <c r="B84" s="41" t="s">
        <v>2575</v>
      </c>
      <c r="D84" s="55" t="s">
        <v>2576</v>
      </c>
      <c r="H84" s="72"/>
      <c r="L84" s="41">
        <v>1</v>
      </c>
      <c r="O84" s="72">
        <v>15</v>
      </c>
      <c r="S84" s="41" t="s">
        <v>2577</v>
      </c>
    </row>
    <row r="85" spans="1:21" x14ac:dyDescent="0.45">
      <c r="A85">
        <v>190410</v>
      </c>
      <c r="B85" s="41">
        <v>674</v>
      </c>
      <c r="C85" s="55" t="s">
        <v>1917</v>
      </c>
      <c r="D85" s="55" t="s">
        <v>1918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1957</v>
      </c>
    </row>
    <row r="86" spans="1:21" x14ac:dyDescent="0.45">
      <c r="A86">
        <v>190423</v>
      </c>
      <c r="B86" s="41">
        <v>675</v>
      </c>
      <c r="C86" s="55" t="s">
        <v>1960</v>
      </c>
      <c r="D86" s="55" t="s">
        <v>1961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1962</v>
      </c>
    </row>
    <row r="87" spans="1:21" x14ac:dyDescent="0.45">
      <c r="A87">
        <v>190502</v>
      </c>
      <c r="B87" s="41" t="s">
        <v>2020</v>
      </c>
      <c r="C87" s="55" t="s">
        <v>2021</v>
      </c>
      <c r="D87" s="55" t="s">
        <v>2022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2038</v>
      </c>
    </row>
    <row r="88" spans="1:21" x14ac:dyDescent="0.45">
      <c r="A88">
        <v>190508</v>
      </c>
      <c r="B88" s="41" t="s">
        <v>2042</v>
      </c>
      <c r="C88" s="55" t="s">
        <v>2043</v>
      </c>
      <c r="D88" s="55" t="s">
        <v>2044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2049</v>
      </c>
    </row>
    <row r="89" spans="1:21" x14ac:dyDescent="0.45">
      <c r="A89">
        <v>190429</v>
      </c>
      <c r="C89" s="55" t="s">
        <v>2045</v>
      </c>
      <c r="D89" s="55" t="s">
        <v>2046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2047</v>
      </c>
    </row>
    <row r="90" spans="1:21" x14ac:dyDescent="0.45">
      <c r="A90">
        <v>190509</v>
      </c>
      <c r="B90" s="41">
        <v>682</v>
      </c>
      <c r="C90" s="55" t="s">
        <v>2062</v>
      </c>
      <c r="D90" s="55" t="s">
        <v>2063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2087</v>
      </c>
    </row>
    <row r="91" spans="1:21" x14ac:dyDescent="0.45">
      <c r="B91" s="41">
        <v>683</v>
      </c>
      <c r="D91" s="55" t="s">
        <v>2067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2086</v>
      </c>
    </row>
    <row r="92" spans="1:21" x14ac:dyDescent="0.45">
      <c r="A92">
        <v>190514</v>
      </c>
      <c r="B92" s="41">
        <v>684</v>
      </c>
      <c r="C92" s="55" t="s">
        <v>2072</v>
      </c>
      <c r="D92" s="55" t="s">
        <v>2073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2104</v>
      </c>
    </row>
    <row r="93" spans="1:21" x14ac:dyDescent="0.45">
      <c r="A93">
        <v>190509</v>
      </c>
      <c r="B93" s="41">
        <v>685</v>
      </c>
      <c r="D93" s="55" t="s">
        <v>2074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2085</v>
      </c>
    </row>
    <row r="94" spans="1:21" x14ac:dyDescent="0.45">
      <c r="A94">
        <v>190520</v>
      </c>
      <c r="B94" s="41">
        <v>686</v>
      </c>
      <c r="C94" s="55" t="s">
        <v>2156</v>
      </c>
      <c r="D94" s="55" t="s">
        <v>2155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2216</v>
      </c>
    </row>
    <row r="95" spans="1:21" x14ac:dyDescent="0.45">
      <c r="A95">
        <v>190521</v>
      </c>
      <c r="B95" s="41">
        <v>687</v>
      </c>
      <c r="C95" s="55" t="s">
        <v>2182</v>
      </c>
      <c r="D95" s="55" t="s">
        <v>2183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2187</v>
      </c>
      <c r="S95" s="41" t="s">
        <v>2268</v>
      </c>
      <c r="U95" t="s">
        <v>2188</v>
      </c>
    </row>
    <row r="96" spans="1:21" x14ac:dyDescent="0.45">
      <c r="B96" s="41">
        <v>688</v>
      </c>
      <c r="C96" s="55" t="s">
        <v>2182</v>
      </c>
      <c r="D96" s="55" t="s">
        <v>2184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2272</v>
      </c>
    </row>
    <row r="97" spans="1:20" x14ac:dyDescent="0.45">
      <c r="B97" s="41" t="s">
        <v>2185</v>
      </c>
      <c r="C97" s="55" t="s">
        <v>2269</v>
      </c>
      <c r="D97" s="55" t="s">
        <v>2186</v>
      </c>
      <c r="H97" s="72"/>
      <c r="L97" s="41">
        <v>1</v>
      </c>
      <c r="O97" s="72">
        <v>15</v>
      </c>
      <c r="S97" s="41" t="s">
        <v>2273</v>
      </c>
    </row>
    <row r="98" spans="1:20" x14ac:dyDescent="0.45">
      <c r="C98" s="55" t="s">
        <v>2269</v>
      </c>
      <c r="D98" s="55" t="s">
        <v>2217</v>
      </c>
      <c r="H98" s="72"/>
      <c r="M98">
        <v>1</v>
      </c>
      <c r="O98" s="72">
        <v>8</v>
      </c>
      <c r="S98" s="41" t="s">
        <v>2218</v>
      </c>
    </row>
    <row r="99" spans="1:20" x14ac:dyDescent="0.45">
      <c r="A99">
        <v>190524</v>
      </c>
      <c r="B99" s="41" t="s">
        <v>2247</v>
      </c>
      <c r="C99" s="55" t="s">
        <v>2248</v>
      </c>
      <c r="D99" s="55" t="s">
        <v>2249</v>
      </c>
      <c r="H99" s="72"/>
      <c r="L99" s="41">
        <v>1</v>
      </c>
      <c r="O99" s="72">
        <v>15</v>
      </c>
      <c r="S99" s="41" t="s">
        <v>2251</v>
      </c>
    </row>
    <row r="100" spans="1:20" x14ac:dyDescent="0.45">
      <c r="A100">
        <v>190527</v>
      </c>
      <c r="B100" s="41">
        <v>689</v>
      </c>
      <c r="C100" s="55" t="s">
        <v>2270</v>
      </c>
      <c r="D100" s="55" t="s">
        <v>2271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2370</v>
      </c>
    </row>
    <row r="101" spans="1:20" x14ac:dyDescent="0.45">
      <c r="A101">
        <v>190530</v>
      </c>
      <c r="B101" s="41" t="s">
        <v>2308</v>
      </c>
      <c r="D101" s="55" t="s">
        <v>2309</v>
      </c>
      <c r="H101" s="72"/>
      <c r="L101" s="41">
        <v>1</v>
      </c>
      <c r="O101" s="72">
        <v>15</v>
      </c>
      <c r="S101" s="41" t="s">
        <v>2364</v>
      </c>
    </row>
    <row r="102" spans="1:20" x14ac:dyDescent="0.45">
      <c r="A102">
        <v>190729</v>
      </c>
      <c r="B102" s="41" t="s">
        <v>2584</v>
      </c>
      <c r="C102" s="55" t="s">
        <v>2585</v>
      </c>
      <c r="D102" s="55" t="s">
        <v>2586</v>
      </c>
      <c r="H102" s="72"/>
      <c r="L102" s="41">
        <v>1</v>
      </c>
      <c r="O102" s="72">
        <v>15</v>
      </c>
      <c r="S102" s="41" t="s">
        <v>2690</v>
      </c>
    </row>
    <row r="103" spans="1:20" x14ac:dyDescent="0.45">
      <c r="A103">
        <v>190807</v>
      </c>
      <c r="B103" s="41" t="s">
        <v>2651</v>
      </c>
      <c r="C103" s="55" t="s">
        <v>2652</v>
      </c>
      <c r="D103" s="55" t="s">
        <v>2653</v>
      </c>
      <c r="H103" s="72"/>
      <c r="M103">
        <v>5</v>
      </c>
      <c r="O103" s="72">
        <v>40</v>
      </c>
      <c r="S103" s="41" t="s">
        <v>2751</v>
      </c>
    </row>
    <row r="104" spans="1:20" x14ac:dyDescent="0.45">
      <c r="A104">
        <v>190921</v>
      </c>
      <c r="B104" s="41" t="s">
        <v>2747</v>
      </c>
      <c r="C104" s="55" t="s">
        <v>2748</v>
      </c>
      <c r="D104" s="55" t="s">
        <v>2749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2752</v>
      </c>
    </row>
    <row r="105" spans="1:20" x14ac:dyDescent="0.45">
      <c r="B105" s="41">
        <v>704</v>
      </c>
      <c r="D105" s="55" t="s">
        <v>2755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2756</v>
      </c>
    </row>
    <row r="106" spans="1:20" x14ac:dyDescent="0.45">
      <c r="A106">
        <v>190925</v>
      </c>
      <c r="B106" s="41" t="s">
        <v>2759</v>
      </c>
      <c r="D106" s="55" t="s">
        <v>2760</v>
      </c>
      <c r="L106" s="41">
        <v>7</v>
      </c>
      <c r="M106">
        <v>4</v>
      </c>
      <c r="O106" s="72">
        <v>137</v>
      </c>
      <c r="T106" s="287"/>
    </row>
    <row r="107" spans="1:20" ht="17.5" thickBot="1" x14ac:dyDescent="0.5">
      <c r="O107" s="72"/>
      <c r="T107" s="287"/>
    </row>
    <row r="108" spans="1:20" ht="21.5" thickBot="1" x14ac:dyDescent="0.5">
      <c r="A108" s="108" t="s">
        <v>393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85</v>
      </c>
      <c r="N108" s="243">
        <v>1</v>
      </c>
      <c r="O108" s="191">
        <f>SUM(O5:O106)</f>
        <v>1384</v>
      </c>
      <c r="P108" s="189">
        <f>K108+O108</f>
        <v>4019</v>
      </c>
      <c r="Q108" s="189"/>
      <c r="R108" s="193"/>
      <c r="T108" s="287"/>
    </row>
    <row r="109" spans="1:20" x14ac:dyDescent="0.45">
      <c r="B109" s="41">
        <v>9</v>
      </c>
      <c r="D109" s="55" t="s">
        <v>399</v>
      </c>
      <c r="F109">
        <v>1</v>
      </c>
      <c r="H109">
        <v>1</v>
      </c>
      <c r="I109" s="41">
        <v>1</v>
      </c>
      <c r="K109">
        <v>2</v>
      </c>
      <c r="T109" s="287"/>
    </row>
    <row r="110" spans="1:20" x14ac:dyDescent="0.45">
      <c r="B110" s="41">
        <v>10</v>
      </c>
      <c r="D110" s="55" t="s">
        <v>400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7"/>
    </row>
    <row r="111" spans="1:20" x14ac:dyDescent="0.45">
      <c r="B111" s="105" t="s">
        <v>401</v>
      </c>
      <c r="D111" s="55" t="s">
        <v>402</v>
      </c>
      <c r="F111">
        <v>1</v>
      </c>
      <c r="H111">
        <v>1</v>
      </c>
      <c r="I111" s="41">
        <v>1</v>
      </c>
      <c r="K111">
        <v>2</v>
      </c>
      <c r="R111" s="244"/>
    </row>
    <row r="112" spans="1:20" x14ac:dyDescent="0.45">
      <c r="B112" s="41">
        <v>11</v>
      </c>
      <c r="D112" s="55" t="s">
        <v>403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12</v>
      </c>
      <c r="D113" s="55" t="s">
        <v>404</v>
      </c>
      <c r="F113">
        <v>1</v>
      </c>
      <c r="H113">
        <v>1</v>
      </c>
      <c r="I113" s="41">
        <v>1</v>
      </c>
      <c r="K113">
        <v>2</v>
      </c>
    </row>
    <row r="114" spans="2:15" x14ac:dyDescent="0.45">
      <c r="B114" s="41">
        <v>13</v>
      </c>
      <c r="D114" s="55" t="s">
        <v>405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 x14ac:dyDescent="0.45">
      <c r="B115" s="41">
        <v>14</v>
      </c>
      <c r="D115" s="55" t="s">
        <v>406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15</v>
      </c>
      <c r="D116" s="55" t="s">
        <v>407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 x14ac:dyDescent="0.45">
      <c r="B117" s="41">
        <v>16</v>
      </c>
      <c r="D117" s="55" t="s">
        <v>408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 x14ac:dyDescent="0.45">
      <c r="B118" s="41">
        <v>17</v>
      </c>
      <c r="D118" s="55" t="s">
        <v>409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 x14ac:dyDescent="0.45">
      <c r="B119" s="41">
        <v>18</v>
      </c>
      <c r="D119" s="55" t="s">
        <v>410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19</v>
      </c>
      <c r="D120" s="55" t="s">
        <v>411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20</v>
      </c>
      <c r="D121" s="55" t="s">
        <v>412</v>
      </c>
      <c r="F12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21</v>
      </c>
      <c r="D122" s="55" t="s">
        <v>413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22</v>
      </c>
      <c r="D123" s="55" t="s">
        <v>414</v>
      </c>
      <c r="G123">
        <v>1</v>
      </c>
      <c r="H123">
        <v>1</v>
      </c>
    </row>
    <row r="124" spans="2:15" x14ac:dyDescent="0.45">
      <c r="B124" s="41">
        <v>23</v>
      </c>
      <c r="D124" s="55" t="s">
        <v>415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 x14ac:dyDescent="0.45">
      <c r="B125" s="41">
        <v>24</v>
      </c>
      <c r="D125" s="55" t="s">
        <v>416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25</v>
      </c>
      <c r="D126" s="55" t="s">
        <v>417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 x14ac:dyDescent="0.45">
      <c r="B127" s="41">
        <v>26</v>
      </c>
      <c r="D127" s="55" t="s">
        <v>418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27</v>
      </c>
      <c r="D128" s="55" t="s">
        <v>419</v>
      </c>
      <c r="G128">
        <v>1</v>
      </c>
      <c r="H128">
        <v>1</v>
      </c>
    </row>
    <row r="129" spans="2:11" x14ac:dyDescent="0.45">
      <c r="B129" s="41">
        <v>28</v>
      </c>
      <c r="D129" s="55" t="s">
        <v>420</v>
      </c>
      <c r="E129" s="41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29</v>
      </c>
      <c r="D130" s="55" t="s">
        <v>421</v>
      </c>
      <c r="E130" s="41">
        <v>1</v>
      </c>
      <c r="I130" s="41">
        <v>1</v>
      </c>
      <c r="K130">
        <v>2</v>
      </c>
    </row>
    <row r="131" spans="2:11" x14ac:dyDescent="0.45">
      <c r="B131" s="41">
        <v>30</v>
      </c>
      <c r="D131" s="55" t="s">
        <v>422</v>
      </c>
      <c r="E131" s="41">
        <v>1</v>
      </c>
      <c r="H131">
        <v>1</v>
      </c>
      <c r="I131" s="41">
        <v>1</v>
      </c>
      <c r="K131">
        <v>2</v>
      </c>
    </row>
    <row r="132" spans="2:11" x14ac:dyDescent="0.45">
      <c r="B132" s="41">
        <v>31</v>
      </c>
      <c r="D132" s="55" t="s">
        <v>423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32</v>
      </c>
      <c r="D133" s="55" t="s">
        <v>424</v>
      </c>
      <c r="F133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33</v>
      </c>
      <c r="D134" s="55" t="s">
        <v>425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 x14ac:dyDescent="0.45">
      <c r="B135" s="41">
        <v>34</v>
      </c>
      <c r="D135" s="55" t="s">
        <v>426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 x14ac:dyDescent="0.45">
      <c r="B136" s="41">
        <v>35</v>
      </c>
      <c r="D136" s="55" t="s">
        <v>427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36</v>
      </c>
      <c r="D137" s="55" t="s">
        <v>428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 x14ac:dyDescent="0.45">
      <c r="B138" s="41">
        <v>37</v>
      </c>
      <c r="D138" s="55" t="s">
        <v>419</v>
      </c>
      <c r="G138">
        <v>1</v>
      </c>
      <c r="H138">
        <v>1</v>
      </c>
    </row>
    <row r="139" spans="2:11" x14ac:dyDescent="0.45">
      <c r="B139" s="41">
        <v>38</v>
      </c>
      <c r="D139" s="55" t="s">
        <v>429</v>
      </c>
      <c r="E139" s="41">
        <v>1</v>
      </c>
      <c r="H139">
        <v>1</v>
      </c>
      <c r="I139" s="41">
        <v>1</v>
      </c>
      <c r="K139">
        <v>2</v>
      </c>
    </row>
    <row r="140" spans="2:11" x14ac:dyDescent="0.45">
      <c r="B140" s="41">
        <v>39</v>
      </c>
      <c r="D140" s="55" t="s">
        <v>430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 x14ac:dyDescent="0.45">
      <c r="B141" s="41">
        <v>40</v>
      </c>
      <c r="D141" s="55" t="s">
        <v>431</v>
      </c>
    </row>
    <row r="142" spans="2:11" x14ac:dyDescent="0.45">
      <c r="B142" s="41">
        <v>41</v>
      </c>
      <c r="D142" s="55" t="s">
        <v>432</v>
      </c>
      <c r="G142">
        <v>1</v>
      </c>
      <c r="H142">
        <v>1</v>
      </c>
    </row>
    <row r="143" spans="2:11" x14ac:dyDescent="0.45">
      <c r="B143" s="41">
        <v>42</v>
      </c>
      <c r="D143" s="55" t="s">
        <v>399</v>
      </c>
    </row>
    <row r="144" spans="2:11" x14ac:dyDescent="0.45">
      <c r="B144" s="41">
        <v>43</v>
      </c>
      <c r="D144" s="55" t="s">
        <v>402</v>
      </c>
    </row>
    <row r="145" spans="1:19" x14ac:dyDescent="0.45">
      <c r="B145" s="41">
        <v>44</v>
      </c>
      <c r="D145" s="55" t="s">
        <v>403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 x14ac:dyDescent="0.45">
      <c r="B146" s="41">
        <v>45</v>
      </c>
      <c r="D146" s="55" t="s">
        <v>433</v>
      </c>
    </row>
    <row r="147" spans="1:19" x14ac:dyDescent="0.45">
      <c r="B147" s="41">
        <v>46</v>
      </c>
      <c r="D147" s="55" t="s">
        <v>434</v>
      </c>
      <c r="G147">
        <v>1</v>
      </c>
      <c r="H147">
        <v>1</v>
      </c>
    </row>
    <row r="149" spans="1:19" x14ac:dyDescent="0.45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546</v>
      </c>
    </row>
    <row r="150" spans="1:19" x14ac:dyDescent="0.45">
      <c r="A150" t="s">
        <v>435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1"/>
  <sheetViews>
    <sheetView zoomScale="80" zoomScaleNormal="80" workbookViewId="0">
      <pane xSplit="17" ySplit="3" topLeftCell="R241" activePane="bottomRight" state="frozen"/>
      <selection pane="topRight" activeCell="R1" sqref="R1"/>
      <selection pane="bottomLeft" activeCell="A4" sqref="A4"/>
      <selection pane="bottomRight" activeCell="R129" sqref="R129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9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1" t="s">
        <v>141</v>
      </c>
      <c r="Q2" s="292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287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2583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2582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2587</v>
      </c>
    </row>
    <row r="30" spans="1:19" x14ac:dyDescent="0.45">
      <c r="B30" s="96" t="s">
        <v>199</v>
      </c>
      <c r="C30" s="90" t="s">
        <v>194</v>
      </c>
      <c r="D30" s="57" t="s">
        <v>288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2252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832</v>
      </c>
      <c r="S32" t="s">
        <v>833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2494</v>
      </c>
    </row>
    <row r="36" spans="1:18" x14ac:dyDescent="0.45">
      <c r="B36" s="96" t="s">
        <v>227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877</v>
      </c>
      <c r="D37" s="57" t="s">
        <v>878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226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228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229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2740</v>
      </c>
    </row>
    <row r="41" spans="1:18" x14ac:dyDescent="0.45">
      <c r="B41" s="96" t="s">
        <v>230</v>
      </c>
      <c r="C41" s="90" t="s">
        <v>221</v>
      </c>
      <c r="D41" s="57" t="s">
        <v>222</v>
      </c>
      <c r="E41" s="41">
        <v>2</v>
      </c>
      <c r="H41" s="72">
        <v>2</v>
      </c>
      <c r="I41" s="41">
        <v>2</v>
      </c>
      <c r="K41" s="72">
        <v>4</v>
      </c>
      <c r="R41" s="72" t="s">
        <v>220</v>
      </c>
    </row>
    <row r="42" spans="1:18" x14ac:dyDescent="0.45">
      <c r="A42">
        <v>180118</v>
      </c>
      <c r="B42" s="96" t="s">
        <v>231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831</v>
      </c>
    </row>
    <row r="43" spans="1:18" x14ac:dyDescent="0.45">
      <c r="A43">
        <v>171012</v>
      </c>
      <c r="B43" s="96" t="s">
        <v>232</v>
      </c>
      <c r="C43" s="90" t="s">
        <v>225</v>
      </c>
      <c r="D43" s="57" t="s">
        <v>223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224</v>
      </c>
    </row>
    <row r="44" spans="1:18" x14ac:dyDescent="0.45">
      <c r="B44" s="95" t="s">
        <v>237</v>
      </c>
      <c r="C44" s="91" t="s">
        <v>233</v>
      </c>
      <c r="D44" s="82" t="s">
        <v>234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2290</v>
      </c>
      <c r="P44" s="83"/>
      <c r="Q44" s="81"/>
      <c r="R44" s="81" t="s">
        <v>235</v>
      </c>
    </row>
    <row r="45" spans="1:18" x14ac:dyDescent="0.45">
      <c r="B45" s="96" t="s">
        <v>238</v>
      </c>
      <c r="C45" s="90" t="s">
        <v>239</v>
      </c>
      <c r="D45" s="57" t="s">
        <v>240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241</v>
      </c>
      <c r="D46" s="57" t="s">
        <v>242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243</v>
      </c>
      <c r="D47" s="57" t="s">
        <v>244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245</v>
      </c>
      <c r="D48" s="57" t="s">
        <v>246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247</v>
      </c>
      <c r="D49" s="57" t="s">
        <v>248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249</v>
      </c>
      <c r="D50" s="57" t="s">
        <v>250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252</v>
      </c>
      <c r="D51" s="57" t="s">
        <v>251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253</v>
      </c>
      <c r="D52" s="57" t="s">
        <v>254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256</v>
      </c>
      <c r="D53" s="57" t="s">
        <v>255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257</v>
      </c>
      <c r="D54" s="57" t="s">
        <v>258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259</v>
      </c>
      <c r="D55" s="57" t="s">
        <v>260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261</v>
      </c>
      <c r="D56" s="57" t="s">
        <v>263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264</v>
      </c>
      <c r="D57" s="57" t="s">
        <v>262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265</v>
      </c>
      <c r="D58" s="57" t="s">
        <v>266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267</v>
      </c>
      <c r="D59" s="57" t="s">
        <v>268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269</v>
      </c>
      <c r="D60" s="57" t="s">
        <v>270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271</v>
      </c>
      <c r="D61" s="57" t="s">
        <v>272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273</v>
      </c>
      <c r="D62" s="57" t="s">
        <v>274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2480</v>
      </c>
    </row>
    <row r="63" spans="1:18" x14ac:dyDescent="0.45">
      <c r="B63" s="96" t="s">
        <v>275</v>
      </c>
      <c r="D63" s="57" t="s">
        <v>276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277</v>
      </c>
      <c r="C64" s="91"/>
      <c r="D64" s="82" t="s">
        <v>278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2479</v>
      </c>
      <c r="P64" s="83"/>
      <c r="Q64" s="81"/>
      <c r="R64" t="s">
        <v>279</v>
      </c>
    </row>
    <row r="65" spans="1:18" x14ac:dyDescent="0.45">
      <c r="B65" s="96" t="s">
        <v>280</v>
      </c>
      <c r="C65" s="90" t="s">
        <v>285</v>
      </c>
      <c r="D65" s="57" t="s">
        <v>281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2347</v>
      </c>
    </row>
    <row r="66" spans="1:18" x14ac:dyDescent="0.45">
      <c r="B66" s="96" t="s">
        <v>284</v>
      </c>
      <c r="C66" s="90" t="s">
        <v>286</v>
      </c>
      <c r="D66" s="57" t="s">
        <v>283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2500</v>
      </c>
      <c r="R66" t="s">
        <v>282</v>
      </c>
    </row>
    <row r="67" spans="1:18" x14ac:dyDescent="0.45">
      <c r="B67" s="96" t="s">
        <v>289</v>
      </c>
      <c r="C67" s="90" t="s">
        <v>290</v>
      </c>
      <c r="D67" s="57" t="s">
        <v>291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292</v>
      </c>
    </row>
    <row r="68" spans="1:18" x14ac:dyDescent="0.45">
      <c r="B68" s="96">
        <v>598</v>
      </c>
      <c r="C68" s="90" t="s">
        <v>294</v>
      </c>
      <c r="D68" s="57" t="s">
        <v>293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2591</v>
      </c>
    </row>
    <row r="69" spans="1:18" x14ac:dyDescent="0.45">
      <c r="B69" s="96">
        <v>599</v>
      </c>
      <c r="D69" s="57" t="s">
        <v>295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2593</v>
      </c>
    </row>
    <row r="70" spans="1:18" x14ac:dyDescent="0.45">
      <c r="B70" s="96" t="s">
        <v>297</v>
      </c>
      <c r="D70" s="57" t="s">
        <v>296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2761</v>
      </c>
    </row>
    <row r="71" spans="1:18" x14ac:dyDescent="0.45">
      <c r="B71" s="96">
        <v>602</v>
      </c>
      <c r="D71" s="57" t="s">
        <v>299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300</v>
      </c>
    </row>
    <row r="72" spans="1:18" x14ac:dyDescent="0.45">
      <c r="B72" s="96">
        <v>603</v>
      </c>
      <c r="D72" s="57" t="s">
        <v>301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302</v>
      </c>
    </row>
    <row r="73" spans="1:18" x14ac:dyDescent="0.45">
      <c r="B73" s="96">
        <v>604</v>
      </c>
      <c r="D73" s="57" t="s">
        <v>303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O73" s="41" t="s">
        <v>2766</v>
      </c>
      <c r="R73" s="132" t="s">
        <v>548</v>
      </c>
    </row>
    <row r="74" spans="1:18" x14ac:dyDescent="0.45">
      <c r="B74" s="96">
        <v>605</v>
      </c>
      <c r="D74" s="57" t="s">
        <v>304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2592</v>
      </c>
    </row>
    <row r="75" spans="1:18" x14ac:dyDescent="0.45">
      <c r="A75">
        <v>171226</v>
      </c>
      <c r="B75" s="96">
        <v>606</v>
      </c>
      <c r="D75" s="57" t="s">
        <v>305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2594</v>
      </c>
    </row>
    <row r="76" spans="1:18" x14ac:dyDescent="0.45">
      <c r="B76" s="96">
        <v>607</v>
      </c>
      <c r="D76" s="57" t="s">
        <v>306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307</v>
      </c>
    </row>
    <row r="77" spans="1:18" x14ac:dyDescent="0.45">
      <c r="B77" s="96" t="s">
        <v>308</v>
      </c>
      <c r="D77" s="57" t="s">
        <v>309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2757</v>
      </c>
    </row>
    <row r="78" spans="1:18" x14ac:dyDescent="0.45">
      <c r="A78">
        <v>171226</v>
      </c>
      <c r="B78" s="96" t="s">
        <v>310</v>
      </c>
      <c r="D78" s="57" t="s">
        <v>311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2736</v>
      </c>
    </row>
    <row r="79" spans="1:18" x14ac:dyDescent="0.45">
      <c r="B79" s="96" t="s">
        <v>312</v>
      </c>
      <c r="C79" s="90" t="s">
        <v>313</v>
      </c>
      <c r="D79" s="57" t="s">
        <v>314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315</v>
      </c>
    </row>
    <row r="80" spans="1:18" x14ac:dyDescent="0.45">
      <c r="B80" s="96" t="s">
        <v>316</v>
      </c>
      <c r="C80" s="90" t="s">
        <v>317</v>
      </c>
      <c r="D80" s="57" t="s">
        <v>318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319</v>
      </c>
    </row>
    <row r="81" spans="1:18" x14ac:dyDescent="0.45">
      <c r="A81">
        <v>1710</v>
      </c>
      <c r="B81" s="96" t="s">
        <v>330</v>
      </c>
      <c r="C81" s="90" t="s">
        <v>294</v>
      </c>
      <c r="D81" s="57" t="s">
        <v>329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333</v>
      </c>
    </row>
    <row r="82" spans="1:18" x14ac:dyDescent="0.45">
      <c r="B82" s="96" t="s">
        <v>331</v>
      </c>
      <c r="D82" s="57" t="s">
        <v>332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554</v>
      </c>
    </row>
    <row r="83" spans="1:18" x14ac:dyDescent="0.45">
      <c r="B83" s="96">
        <v>634</v>
      </c>
      <c r="D83" s="57" t="s">
        <v>436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298</v>
      </c>
    </row>
    <row r="84" spans="1:18" x14ac:dyDescent="0.45">
      <c r="A84">
        <v>180208</v>
      </c>
      <c r="B84" s="96">
        <v>635</v>
      </c>
      <c r="D84" s="57" t="s">
        <v>481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485</v>
      </c>
    </row>
    <row r="85" spans="1:18" x14ac:dyDescent="0.45">
      <c r="B85" s="96" t="s">
        <v>482</v>
      </c>
      <c r="C85" s="90" t="s">
        <v>483</v>
      </c>
      <c r="D85" s="57" t="s">
        <v>484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551</v>
      </c>
    </row>
    <row r="86" spans="1:18" x14ac:dyDescent="0.45">
      <c r="B86" s="96">
        <v>641</v>
      </c>
      <c r="C86" s="90" t="s">
        <v>495</v>
      </c>
      <c r="D86" s="57" t="s">
        <v>498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552</v>
      </c>
    </row>
    <row r="87" spans="1:18" x14ac:dyDescent="0.45">
      <c r="B87" s="96" t="s">
        <v>496</v>
      </c>
      <c r="D87" s="57" t="s">
        <v>497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499</v>
      </c>
    </row>
    <row r="88" spans="1:18" x14ac:dyDescent="0.45">
      <c r="B88" s="96">
        <v>645</v>
      </c>
      <c r="C88" s="90" t="s">
        <v>500</v>
      </c>
      <c r="D88" s="57" t="s">
        <v>501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502</v>
      </c>
    </row>
    <row r="89" spans="1:18" x14ac:dyDescent="0.45">
      <c r="B89" s="96" t="s">
        <v>504</v>
      </c>
      <c r="C89" s="90" t="s">
        <v>495</v>
      </c>
      <c r="D89" s="57" t="s">
        <v>503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2762</v>
      </c>
    </row>
    <row r="90" spans="1:18" x14ac:dyDescent="0.45">
      <c r="B90" s="96" t="s">
        <v>512</v>
      </c>
      <c r="C90" s="90" t="s">
        <v>513</v>
      </c>
      <c r="D90" s="57" t="s">
        <v>514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515</v>
      </c>
    </row>
    <row r="91" spans="1:18" x14ac:dyDescent="0.45">
      <c r="B91" s="96" t="s">
        <v>520</v>
      </c>
      <c r="C91" s="90" t="s">
        <v>214</v>
      </c>
      <c r="D91" s="57" t="s">
        <v>521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522</v>
      </c>
    </row>
    <row r="92" spans="1:18" x14ac:dyDescent="0.45">
      <c r="B92" s="96" t="s">
        <v>2767</v>
      </c>
      <c r="D92" s="57" t="s">
        <v>2768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2769</v>
      </c>
    </row>
    <row r="93" spans="1:18" x14ac:dyDescent="0.45">
      <c r="A93">
        <v>180222</v>
      </c>
      <c r="B93" s="96" t="s">
        <v>555</v>
      </c>
      <c r="C93" s="90" t="s">
        <v>556</v>
      </c>
      <c r="D93" s="57" t="s">
        <v>557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4</v>
      </c>
      <c r="R93" t="s">
        <v>558</v>
      </c>
    </row>
    <row r="94" spans="1:18" x14ac:dyDescent="0.45">
      <c r="A94">
        <v>180227</v>
      </c>
      <c r="B94" s="96" t="s">
        <v>579</v>
      </c>
      <c r="C94" s="90" t="s">
        <v>580</v>
      </c>
      <c r="D94" s="57" t="s">
        <v>581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2439</v>
      </c>
    </row>
    <row r="95" spans="1:18" x14ac:dyDescent="0.45">
      <c r="A95">
        <v>180227</v>
      </c>
      <c r="B95" s="96" t="s">
        <v>582</v>
      </c>
      <c r="C95" s="90" t="s">
        <v>583</v>
      </c>
      <c r="D95" s="57" t="s">
        <v>584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2726</v>
      </c>
    </row>
    <row r="96" spans="1:18" x14ac:dyDescent="0.45">
      <c r="A96">
        <v>180305</v>
      </c>
      <c r="B96" s="96" t="s">
        <v>637</v>
      </c>
      <c r="C96" s="90" t="s">
        <v>639</v>
      </c>
      <c r="D96" s="57" t="s">
        <v>638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4</v>
      </c>
      <c r="R96" t="s">
        <v>640</v>
      </c>
    </row>
    <row r="97" spans="1:21" x14ac:dyDescent="0.45">
      <c r="A97">
        <v>180305</v>
      </c>
      <c r="B97" s="96" t="s">
        <v>646</v>
      </c>
      <c r="C97" s="90" t="s">
        <v>2744</v>
      </c>
      <c r="D97" s="57" t="s">
        <v>2745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2746</v>
      </c>
    </row>
    <row r="98" spans="1:21" x14ac:dyDescent="0.45">
      <c r="B98" s="96" t="s">
        <v>654</v>
      </c>
      <c r="C98" s="90" t="s">
        <v>655</v>
      </c>
      <c r="D98" s="57" t="s">
        <v>656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1454</v>
      </c>
      <c r="P98" s="41" t="s">
        <v>2334</v>
      </c>
      <c r="R98" s="132" t="s">
        <v>2328</v>
      </c>
      <c r="U98" t="s">
        <v>2331</v>
      </c>
    </row>
    <row r="99" spans="1:21" x14ac:dyDescent="0.45">
      <c r="B99" s="96" t="s">
        <v>677</v>
      </c>
      <c r="C99" s="90" t="s">
        <v>664</v>
      </c>
      <c r="D99" s="57" t="s">
        <v>665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666</v>
      </c>
    </row>
    <row r="100" spans="1:21" x14ac:dyDescent="0.45">
      <c r="B100" s="96" t="s">
        <v>678</v>
      </c>
      <c r="D100" s="57" t="s">
        <v>679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2763</v>
      </c>
    </row>
    <row r="101" spans="1:21" x14ac:dyDescent="0.45">
      <c r="B101" s="96">
        <v>759</v>
      </c>
      <c r="D101" s="57" t="s">
        <v>680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 x14ac:dyDescent="0.45">
      <c r="A102">
        <v>180306</v>
      </c>
      <c r="B102" s="96" t="s">
        <v>671</v>
      </c>
      <c r="C102" s="90" t="s">
        <v>664</v>
      </c>
      <c r="D102" s="57" t="s">
        <v>672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36</v>
      </c>
      <c r="R102" t="s">
        <v>673</v>
      </c>
    </row>
    <row r="103" spans="1:21" x14ac:dyDescent="0.45">
      <c r="B103" s="96" t="s">
        <v>692</v>
      </c>
      <c r="C103" s="90" t="s">
        <v>693</v>
      </c>
      <c r="D103" s="57" t="s">
        <v>694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12</v>
      </c>
      <c r="R103" t="s">
        <v>695</v>
      </c>
    </row>
    <row r="104" spans="1:21" x14ac:dyDescent="0.45">
      <c r="B104" s="96">
        <v>798</v>
      </c>
      <c r="D104" s="57" t="s">
        <v>706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 x14ac:dyDescent="0.45">
      <c r="B105" s="96">
        <v>799</v>
      </c>
      <c r="C105" s="90" t="s">
        <v>722</v>
      </c>
      <c r="D105" s="57" t="s">
        <v>723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2415</v>
      </c>
    </row>
    <row r="106" spans="1:21" x14ac:dyDescent="0.45">
      <c r="B106" s="96" t="s">
        <v>727</v>
      </c>
      <c r="C106" s="90" t="s">
        <v>728</v>
      </c>
      <c r="D106" s="57" t="s">
        <v>729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R106" t="s">
        <v>730</v>
      </c>
    </row>
    <row r="107" spans="1:21" x14ac:dyDescent="0.45">
      <c r="A107">
        <v>180320</v>
      </c>
      <c r="B107" s="96" t="s">
        <v>734</v>
      </c>
      <c r="C107" s="90" t="s">
        <v>735</v>
      </c>
      <c r="D107" s="57" t="s">
        <v>736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44</v>
      </c>
      <c r="R107" t="s">
        <v>737</v>
      </c>
    </row>
    <row r="108" spans="1:21" x14ac:dyDescent="0.45">
      <c r="B108" s="96" t="s">
        <v>743</v>
      </c>
      <c r="D108" s="57" t="s">
        <v>744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R108" t="s">
        <v>745</v>
      </c>
    </row>
    <row r="109" spans="1:21" x14ac:dyDescent="0.45">
      <c r="A109">
        <v>180324</v>
      </c>
      <c r="B109" s="96" t="s">
        <v>834</v>
      </c>
      <c r="C109" s="90" t="s">
        <v>835</v>
      </c>
      <c r="D109" s="57" t="s">
        <v>836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 x14ac:dyDescent="0.45">
      <c r="B110" s="96" t="s">
        <v>838</v>
      </c>
      <c r="D110" s="57" t="s">
        <v>837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 x14ac:dyDescent="0.45">
      <c r="B111" s="96" t="s">
        <v>839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 x14ac:dyDescent="0.45">
      <c r="B112" s="96" t="s">
        <v>840</v>
      </c>
      <c r="D112" s="57" t="s">
        <v>841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 x14ac:dyDescent="0.45">
      <c r="B113" s="96" t="s">
        <v>842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879</v>
      </c>
    </row>
    <row r="114" spans="1:19" x14ac:dyDescent="0.45">
      <c r="B114" s="96" t="s">
        <v>843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 x14ac:dyDescent="0.45">
      <c r="B115" s="96" t="s">
        <v>844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1204</v>
      </c>
    </row>
    <row r="116" spans="1:19" x14ac:dyDescent="0.45">
      <c r="B116" s="96" t="s">
        <v>851</v>
      </c>
      <c r="C116" s="90" t="s">
        <v>664</v>
      </c>
      <c r="D116" t="s">
        <v>2416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24</v>
      </c>
      <c r="R116" t="s">
        <v>866</v>
      </c>
    </row>
    <row r="117" spans="1:19" x14ac:dyDescent="0.45">
      <c r="A117">
        <v>180424</v>
      </c>
      <c r="B117" s="96">
        <v>1461</v>
      </c>
      <c r="C117" s="90" t="s">
        <v>860</v>
      </c>
      <c r="D117" s="85" t="s">
        <v>859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865</v>
      </c>
    </row>
    <row r="118" spans="1:19" x14ac:dyDescent="0.45">
      <c r="A118">
        <v>180417</v>
      </c>
      <c r="B118" s="96" t="s">
        <v>861</v>
      </c>
      <c r="C118" s="90" t="s">
        <v>862</v>
      </c>
      <c r="D118" s="85" t="s">
        <v>863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864</v>
      </c>
      <c r="S118" t="s">
        <v>932</v>
      </c>
    </row>
    <row r="119" spans="1:19" x14ac:dyDescent="0.45">
      <c r="A119">
        <v>180426</v>
      </c>
      <c r="B119" s="96" t="s">
        <v>873</v>
      </c>
      <c r="C119" s="90" t="s">
        <v>874</v>
      </c>
      <c r="D119" s="85" t="s">
        <v>875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876</v>
      </c>
    </row>
    <row r="120" spans="1:19" x14ac:dyDescent="0.45">
      <c r="A120">
        <v>180501</v>
      </c>
      <c r="B120" s="96">
        <v>1489</v>
      </c>
      <c r="D120" s="85" t="s">
        <v>884</v>
      </c>
      <c r="F120" s="72"/>
      <c r="G120">
        <v>1</v>
      </c>
      <c r="H120" s="72">
        <v>1</v>
      </c>
      <c r="K120" s="72"/>
      <c r="M120" s="72"/>
      <c r="N120" s="72"/>
      <c r="R120" t="s">
        <v>947</v>
      </c>
      <c r="S120" t="s">
        <v>1301</v>
      </c>
    </row>
    <row r="121" spans="1:19" x14ac:dyDescent="0.45">
      <c r="A121">
        <v>180529</v>
      </c>
      <c r="B121" s="96" t="s">
        <v>933</v>
      </c>
      <c r="C121" s="90" t="s">
        <v>934</v>
      </c>
      <c r="D121" s="85" t="s">
        <v>935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8</v>
      </c>
      <c r="R121" t="s">
        <v>953</v>
      </c>
    </row>
    <row r="122" spans="1:19" x14ac:dyDescent="0.45">
      <c r="A122">
        <v>180531</v>
      </c>
      <c r="B122" s="96">
        <v>1498</v>
      </c>
      <c r="C122" s="90" t="s">
        <v>941</v>
      </c>
      <c r="D122" s="85" t="s">
        <v>942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2743</v>
      </c>
    </row>
    <row r="123" spans="1:19" x14ac:dyDescent="0.45">
      <c r="A123">
        <v>180605</v>
      </c>
      <c r="B123" s="96" t="s">
        <v>948</v>
      </c>
      <c r="C123" s="90" t="s">
        <v>949</v>
      </c>
      <c r="D123" s="85" t="s">
        <v>951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950</v>
      </c>
      <c r="R123" t="s">
        <v>952</v>
      </c>
    </row>
    <row r="124" spans="1:19" x14ac:dyDescent="0.45">
      <c r="A124">
        <v>180626</v>
      </c>
      <c r="B124" s="96" t="s">
        <v>966</v>
      </c>
      <c r="C124" s="90" t="s">
        <v>967</v>
      </c>
      <c r="D124" s="85" t="s">
        <v>968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969</v>
      </c>
    </row>
    <row r="125" spans="1:19" x14ac:dyDescent="0.45">
      <c r="B125" s="96">
        <v>1543</v>
      </c>
      <c r="D125" s="85" t="s">
        <v>970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971</v>
      </c>
    </row>
    <row r="126" spans="1:19" x14ac:dyDescent="0.45">
      <c r="A126">
        <v>180703</v>
      </c>
      <c r="B126" s="96" t="s">
        <v>1030</v>
      </c>
      <c r="C126" s="90" t="s">
        <v>1031</v>
      </c>
      <c r="D126" s="85" t="s">
        <v>1032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1033</v>
      </c>
      <c r="S126" t="s">
        <v>1143</v>
      </c>
    </row>
    <row r="127" spans="1:19" x14ac:dyDescent="0.45">
      <c r="A127">
        <v>1807017</v>
      </c>
      <c r="B127" s="96" t="s">
        <v>1062</v>
      </c>
      <c r="C127" s="90" t="s">
        <v>1064</v>
      </c>
      <c r="D127" s="85" t="s">
        <v>1063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2765</v>
      </c>
    </row>
    <row r="128" spans="1:19" x14ac:dyDescent="0.45">
      <c r="A128">
        <v>180808</v>
      </c>
      <c r="B128" s="96">
        <v>1570</v>
      </c>
      <c r="D128" s="85" t="s">
        <v>1076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 x14ac:dyDescent="0.45">
      <c r="A129">
        <v>180818</v>
      </c>
      <c r="B129" s="96" t="s">
        <v>1087</v>
      </c>
      <c r="C129" s="90" t="s">
        <v>1086</v>
      </c>
      <c r="D129" s="85" t="s">
        <v>2770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2771</v>
      </c>
    </row>
    <row r="130" spans="1:19" x14ac:dyDescent="0.45">
      <c r="B130" s="96" t="s">
        <v>1088</v>
      </c>
      <c r="C130" s="90" t="s">
        <v>1109</v>
      </c>
      <c r="D130" s="85" t="s">
        <v>1089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1090</v>
      </c>
    </row>
    <row r="131" spans="1:19" x14ac:dyDescent="0.45">
      <c r="B131" s="96" t="s">
        <v>1101</v>
      </c>
      <c r="C131" s="90" t="s">
        <v>1109</v>
      </c>
      <c r="D131" s="85" t="s">
        <v>1102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O131" s="41" t="s">
        <v>1103</v>
      </c>
      <c r="P131" s="41" t="s">
        <v>1104</v>
      </c>
      <c r="R131" t="s">
        <v>2727</v>
      </c>
    </row>
    <row r="132" spans="1:19" x14ac:dyDescent="0.45">
      <c r="A132">
        <v>180911</v>
      </c>
      <c r="B132" s="96" t="s">
        <v>1122</v>
      </c>
      <c r="C132" s="90" t="s">
        <v>1123</v>
      </c>
      <c r="D132" s="85" t="s">
        <v>1164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1302</v>
      </c>
    </row>
    <row r="133" spans="1:19" x14ac:dyDescent="0.45">
      <c r="B133" s="96" t="s">
        <v>1124</v>
      </c>
      <c r="C133" s="90" t="s">
        <v>1125</v>
      </c>
      <c r="D133" s="85" t="s">
        <v>1126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1131</v>
      </c>
    </row>
    <row r="134" spans="1:19" x14ac:dyDescent="0.45">
      <c r="A134">
        <v>180920</v>
      </c>
      <c r="B134" s="96" t="s">
        <v>1140</v>
      </c>
      <c r="C134" s="90" t="s">
        <v>1141</v>
      </c>
      <c r="D134" s="85" t="s">
        <v>1142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1165</v>
      </c>
    </row>
    <row r="135" spans="1:19" x14ac:dyDescent="0.45">
      <c r="A135">
        <v>180928</v>
      </c>
      <c r="B135" s="96" t="s">
        <v>1159</v>
      </c>
      <c r="D135" s="85" t="s">
        <v>1158</v>
      </c>
      <c r="F135" s="72"/>
      <c r="H135" s="72"/>
      <c r="J135" s="72"/>
      <c r="K135" s="72"/>
      <c r="M135" s="72"/>
      <c r="N135" s="72"/>
      <c r="R135" t="s">
        <v>1160</v>
      </c>
    </row>
    <row r="136" spans="1:19" x14ac:dyDescent="0.45">
      <c r="A136">
        <v>180930</v>
      </c>
      <c r="B136" s="96">
        <v>2033</v>
      </c>
      <c r="C136" s="90" t="s">
        <v>1161</v>
      </c>
      <c r="D136" s="85" t="s">
        <v>1162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1163</v>
      </c>
    </row>
    <row r="137" spans="1:19" x14ac:dyDescent="0.45">
      <c r="A137">
        <v>181004</v>
      </c>
      <c r="B137" s="96" t="s">
        <v>1181</v>
      </c>
      <c r="C137" s="90" t="s">
        <v>1182</v>
      </c>
      <c r="D137" s="85" t="s">
        <v>1186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1184</v>
      </c>
    </row>
    <row r="138" spans="1:19" x14ac:dyDescent="0.45">
      <c r="B138" s="96" t="s">
        <v>1187</v>
      </c>
      <c r="D138" s="85" t="s">
        <v>1183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 x14ac:dyDescent="0.45">
      <c r="A139">
        <v>181010</v>
      </c>
      <c r="B139" s="96" t="s">
        <v>1194</v>
      </c>
      <c r="C139" s="90" t="s">
        <v>1195</v>
      </c>
      <c r="D139" s="85" t="s">
        <v>1196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2764</v>
      </c>
      <c r="S139" t="s">
        <v>1197</v>
      </c>
    </row>
    <row r="140" spans="1:19" x14ac:dyDescent="0.45">
      <c r="A140">
        <v>181011</v>
      </c>
      <c r="B140" s="96">
        <v>2044</v>
      </c>
      <c r="D140" s="85" t="s">
        <v>1209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1220</v>
      </c>
    </row>
    <row r="141" spans="1:19" x14ac:dyDescent="0.45">
      <c r="B141" s="96">
        <v>2045</v>
      </c>
      <c r="D141" s="85" t="s">
        <v>1210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1221</v>
      </c>
    </row>
    <row r="142" spans="1:19" x14ac:dyDescent="0.45">
      <c r="A142">
        <v>181016</v>
      </c>
      <c r="C142" s="90" t="s">
        <v>1219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1222</v>
      </c>
    </row>
    <row r="143" spans="1:19" x14ac:dyDescent="0.45">
      <c r="A143">
        <v>181017</v>
      </c>
      <c r="B143" s="96" t="s">
        <v>1224</v>
      </c>
      <c r="D143" s="85" t="s">
        <v>1225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1249</v>
      </c>
    </row>
    <row r="144" spans="1:19" x14ac:dyDescent="0.45">
      <c r="A144">
        <v>181018</v>
      </c>
      <c r="B144" s="96">
        <v>2051</v>
      </c>
      <c r="C144" s="90" t="s">
        <v>1228</v>
      </c>
      <c r="D144" s="85" t="s">
        <v>1229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1249</v>
      </c>
    </row>
    <row r="145" spans="1:18" x14ac:dyDescent="0.45">
      <c r="A145">
        <v>181019</v>
      </c>
      <c r="B145" s="96">
        <v>2052</v>
      </c>
      <c r="C145" s="90" t="s">
        <v>1230</v>
      </c>
      <c r="D145" s="85" t="s">
        <v>1231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2742</v>
      </c>
    </row>
    <row r="146" spans="1:18" x14ac:dyDescent="0.45">
      <c r="B146" s="96" t="s">
        <v>1234</v>
      </c>
      <c r="D146" s="85" t="s">
        <v>1232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1233</v>
      </c>
    </row>
    <row r="147" spans="1:18" x14ac:dyDescent="0.45">
      <c r="A147">
        <v>181023</v>
      </c>
      <c r="B147" s="96">
        <v>2056</v>
      </c>
      <c r="C147" s="90" t="s">
        <v>1239</v>
      </c>
      <c r="D147" s="85" t="s">
        <v>1240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 x14ac:dyDescent="0.45">
      <c r="B148" s="96" t="s">
        <v>1252</v>
      </c>
      <c r="C148" s="90" t="s">
        <v>1253</v>
      </c>
      <c r="D148" s="85" t="s">
        <v>1254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1265</v>
      </c>
    </row>
    <row r="149" spans="1:18" x14ac:dyDescent="0.45">
      <c r="B149" s="96" t="s">
        <v>1255</v>
      </c>
      <c r="D149" s="85" t="s">
        <v>1256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1257</v>
      </c>
    </row>
    <row r="150" spans="1:18" x14ac:dyDescent="0.45">
      <c r="B150" s="96">
        <v>2064</v>
      </c>
      <c r="D150" s="85" t="s">
        <v>1272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1273</v>
      </c>
    </row>
    <row r="151" spans="1:18" x14ac:dyDescent="0.45">
      <c r="A151">
        <v>181030</v>
      </c>
      <c r="B151" s="96" t="s">
        <v>1284</v>
      </c>
      <c r="C151" s="90" t="s">
        <v>1285</v>
      </c>
      <c r="D151" s="85" t="s">
        <v>1286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1304</v>
      </c>
    </row>
    <row r="152" spans="1:18" x14ac:dyDescent="0.45">
      <c r="B152" s="96" t="s">
        <v>1295</v>
      </c>
      <c r="C152" s="90" t="s">
        <v>1296</v>
      </c>
      <c r="D152" s="85" t="s">
        <v>1297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1305</v>
      </c>
    </row>
    <row r="153" spans="1:18" x14ac:dyDescent="0.45">
      <c r="A153">
        <v>181120</v>
      </c>
      <c r="B153" s="96" t="s">
        <v>1318</v>
      </c>
      <c r="C153" s="90" t="s">
        <v>1319</v>
      </c>
      <c r="D153" s="85" t="s">
        <v>1320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1321</v>
      </c>
    </row>
    <row r="154" spans="1:18" x14ac:dyDescent="0.45">
      <c r="A154">
        <v>181122</v>
      </c>
      <c r="C154" s="90" t="s">
        <v>1324</v>
      </c>
      <c r="D154" s="85" t="s">
        <v>1325</v>
      </c>
      <c r="F154" s="72"/>
      <c r="H154" s="72"/>
      <c r="J154" s="72"/>
      <c r="K154" s="72"/>
      <c r="M154" s="72">
        <v>2</v>
      </c>
      <c r="N154" s="72">
        <v>16</v>
      </c>
      <c r="R154" t="s">
        <v>1372</v>
      </c>
    </row>
    <row r="155" spans="1:18" x14ac:dyDescent="0.45">
      <c r="A155">
        <v>181122</v>
      </c>
      <c r="C155" s="90" t="s">
        <v>1326</v>
      </c>
      <c r="D155" s="85" t="s">
        <v>1327</v>
      </c>
      <c r="F155" s="72"/>
      <c r="H155" s="72"/>
      <c r="J155" s="72">
        <v>1</v>
      </c>
      <c r="K155" s="72">
        <v>2</v>
      </c>
      <c r="M155" s="72"/>
      <c r="N155" s="72"/>
      <c r="R155" t="s">
        <v>1346</v>
      </c>
    </row>
    <row r="156" spans="1:18" x14ac:dyDescent="0.45">
      <c r="A156">
        <v>181127</v>
      </c>
      <c r="B156" s="96" t="s">
        <v>1336</v>
      </c>
      <c r="D156" s="85" t="s">
        <v>1337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1338</v>
      </c>
    </row>
    <row r="157" spans="1:18" x14ac:dyDescent="0.45">
      <c r="B157" s="96" t="s">
        <v>1339</v>
      </c>
      <c r="C157" s="90" t="s">
        <v>1340</v>
      </c>
      <c r="D157" s="85" t="s">
        <v>1341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1377</v>
      </c>
    </row>
    <row r="158" spans="1:18" x14ac:dyDescent="0.45">
      <c r="B158" s="96" t="s">
        <v>1342</v>
      </c>
      <c r="C158" s="90" t="s">
        <v>1343</v>
      </c>
      <c r="D158" s="85" t="s">
        <v>1344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1368</v>
      </c>
    </row>
    <row r="159" spans="1:18" x14ac:dyDescent="0.45">
      <c r="A159">
        <v>181202</v>
      </c>
      <c r="B159" s="96" t="s">
        <v>1348</v>
      </c>
      <c r="C159" s="90" t="s">
        <v>1349</v>
      </c>
      <c r="D159" s="85" t="s">
        <v>1350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1367</v>
      </c>
    </row>
    <row r="160" spans="1:18" x14ac:dyDescent="0.45">
      <c r="A160">
        <v>181202</v>
      </c>
      <c r="B160" s="96" t="s">
        <v>1482</v>
      </c>
      <c r="C160" s="90" t="s">
        <v>1349</v>
      </c>
      <c r="D160" s="85" t="s">
        <v>1351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1381</v>
      </c>
    </row>
    <row r="161" spans="1:19" x14ac:dyDescent="0.45">
      <c r="A161">
        <v>181204</v>
      </c>
      <c r="B161" s="96">
        <v>2120</v>
      </c>
      <c r="C161" s="90" t="s">
        <v>1352</v>
      </c>
      <c r="D161" s="85" t="s">
        <v>1353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 x14ac:dyDescent="0.45">
      <c r="B162" s="96" t="s">
        <v>1483</v>
      </c>
      <c r="C162" s="90" t="s">
        <v>1354</v>
      </c>
      <c r="D162" s="85" t="s">
        <v>1355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1363</v>
      </c>
    </row>
    <row r="163" spans="1:19" x14ac:dyDescent="0.45">
      <c r="B163" s="96">
        <v>2125</v>
      </c>
      <c r="C163" s="90" t="s">
        <v>1360</v>
      </c>
      <c r="D163" s="85" t="s">
        <v>1361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1362</v>
      </c>
    </row>
    <row r="164" spans="1:19" x14ac:dyDescent="0.45">
      <c r="B164" s="96">
        <v>2127</v>
      </c>
      <c r="D164" s="85" t="s">
        <v>1373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1374</v>
      </c>
    </row>
    <row r="165" spans="1:19" x14ac:dyDescent="0.45">
      <c r="A165">
        <v>181206</v>
      </c>
      <c r="B165" s="96" t="s">
        <v>1485</v>
      </c>
      <c r="C165" s="90" t="s">
        <v>1380</v>
      </c>
      <c r="D165" s="85" t="s">
        <v>1379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1401</v>
      </c>
    </row>
    <row r="166" spans="1:19" x14ac:dyDescent="0.45">
      <c r="A166">
        <v>181207</v>
      </c>
      <c r="B166" s="96" t="s">
        <v>1484</v>
      </c>
      <c r="C166" s="90" t="s">
        <v>1384</v>
      </c>
      <c r="D166" s="85" t="s">
        <v>1385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1890</v>
      </c>
    </row>
    <row r="167" spans="1:19" x14ac:dyDescent="0.45">
      <c r="A167">
        <v>181211</v>
      </c>
      <c r="B167" s="96" t="s">
        <v>1486</v>
      </c>
      <c r="D167" s="85" t="s">
        <v>1387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1388</v>
      </c>
      <c r="R167" t="s">
        <v>1389</v>
      </c>
    </row>
    <row r="168" spans="1:19" x14ac:dyDescent="0.45">
      <c r="A168">
        <v>181212</v>
      </c>
      <c r="B168" s="96" t="s">
        <v>1487</v>
      </c>
      <c r="C168" s="90" t="s">
        <v>1390</v>
      </c>
      <c r="D168" s="85" t="s">
        <v>1391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1392</v>
      </c>
      <c r="R168" t="s">
        <v>1393</v>
      </c>
      <c r="S168" t="s">
        <v>2392</v>
      </c>
    </row>
    <row r="169" spans="1:19" x14ac:dyDescent="0.45">
      <c r="A169">
        <v>181213</v>
      </c>
      <c r="B169" s="96" t="s">
        <v>1488</v>
      </c>
      <c r="D169" s="85" t="s">
        <v>1398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1411</v>
      </c>
    </row>
    <row r="170" spans="1:19" x14ac:dyDescent="0.45">
      <c r="A170">
        <v>181214</v>
      </c>
      <c r="C170" s="90" t="s">
        <v>1403</v>
      </c>
      <c r="D170" s="85" t="s">
        <v>1402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1404</v>
      </c>
      <c r="R170" t="s">
        <v>1405</v>
      </c>
    </row>
    <row r="171" spans="1:19" x14ac:dyDescent="0.45">
      <c r="A171">
        <v>181214</v>
      </c>
      <c r="C171" s="90" t="s">
        <v>2391</v>
      </c>
      <c r="D171" s="85" t="s">
        <v>1407</v>
      </c>
      <c r="F171" s="72"/>
      <c r="H171" s="72"/>
      <c r="J171" s="72"/>
      <c r="K171" s="72"/>
      <c r="M171" s="72">
        <v>1</v>
      </c>
      <c r="N171" s="72">
        <v>8</v>
      </c>
      <c r="O171" s="41" t="s">
        <v>1404</v>
      </c>
      <c r="R171" t="s">
        <v>1408</v>
      </c>
      <c r="S171" t="s">
        <v>2393</v>
      </c>
    </row>
    <row r="172" spans="1:19" x14ac:dyDescent="0.45">
      <c r="A172">
        <v>181213</v>
      </c>
      <c r="D172" s="85" t="s">
        <v>1409</v>
      </c>
      <c r="F172" s="72"/>
      <c r="H172" s="72"/>
      <c r="J172" s="72"/>
      <c r="K172" s="72"/>
      <c r="M172" s="72">
        <v>1</v>
      </c>
      <c r="N172" s="72">
        <v>4</v>
      </c>
      <c r="R172" t="s">
        <v>1410</v>
      </c>
    </row>
    <row r="173" spans="1:19" x14ac:dyDescent="0.45">
      <c r="A173">
        <v>181219</v>
      </c>
      <c r="D173" s="85" t="s">
        <v>1442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1443</v>
      </c>
    </row>
    <row r="174" spans="1:19" x14ac:dyDescent="0.45">
      <c r="A174">
        <v>181226</v>
      </c>
      <c r="B174" s="96" t="s">
        <v>1489</v>
      </c>
      <c r="C174" s="90" t="s">
        <v>1417</v>
      </c>
      <c r="D174" s="85" t="s">
        <v>1416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1421</v>
      </c>
    </row>
    <row r="175" spans="1:19" x14ac:dyDescent="0.45">
      <c r="A175">
        <v>181226</v>
      </c>
      <c r="B175" s="96">
        <v>2159</v>
      </c>
      <c r="C175" s="90" t="s">
        <v>1418</v>
      </c>
      <c r="D175" s="85" t="s">
        <v>1419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1420</v>
      </c>
      <c r="R175" t="s">
        <v>1422</v>
      </c>
    </row>
    <row r="176" spans="1:19" x14ac:dyDescent="0.45">
      <c r="A176">
        <v>181227</v>
      </c>
      <c r="B176" s="96" t="s">
        <v>1490</v>
      </c>
      <c r="D176" s="85" t="s">
        <v>1423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1436</v>
      </c>
      <c r="R176" t="s">
        <v>1435</v>
      </c>
    </row>
    <row r="177" spans="1:18" x14ac:dyDescent="0.45">
      <c r="B177" s="96">
        <v>2162</v>
      </c>
      <c r="C177" s="90" t="s">
        <v>1426</v>
      </c>
      <c r="D177" s="85" t="s">
        <v>1427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1437</v>
      </c>
    </row>
    <row r="178" spans="1:18" x14ac:dyDescent="0.45">
      <c r="B178" s="96" t="s">
        <v>1491</v>
      </c>
      <c r="C178" s="90" t="s">
        <v>1428</v>
      </c>
      <c r="D178" s="85" t="s">
        <v>1429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1430</v>
      </c>
      <c r="R178" t="s">
        <v>1462</v>
      </c>
    </row>
    <row r="179" spans="1:18" x14ac:dyDescent="0.45">
      <c r="A179">
        <v>190103</v>
      </c>
      <c r="B179" s="96">
        <v>2173</v>
      </c>
      <c r="D179" s="85" t="s">
        <v>1438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 x14ac:dyDescent="0.45">
      <c r="A180">
        <v>181220</v>
      </c>
      <c r="B180" s="96" t="s">
        <v>1492</v>
      </c>
      <c r="D180" s="85" t="s">
        <v>1447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1455</v>
      </c>
      <c r="R180" t="s">
        <v>1448</v>
      </c>
    </row>
    <row r="181" spans="1:18" x14ac:dyDescent="0.45">
      <c r="A181">
        <v>190104</v>
      </c>
      <c r="D181" s="85" t="s">
        <v>1449</v>
      </c>
      <c r="F181" s="72"/>
      <c r="H181" s="72"/>
      <c r="J181" s="72"/>
      <c r="K181" s="72"/>
      <c r="M181" s="72">
        <v>1</v>
      </c>
      <c r="N181" s="72">
        <v>8</v>
      </c>
      <c r="O181" s="41" t="s">
        <v>1455</v>
      </c>
      <c r="R181" t="s">
        <v>2725</v>
      </c>
    </row>
    <row r="182" spans="1:18" x14ac:dyDescent="0.45">
      <c r="A182">
        <v>190108</v>
      </c>
      <c r="B182" s="96">
        <v>2174</v>
      </c>
      <c r="C182" s="90" t="s">
        <v>1458</v>
      </c>
      <c r="D182" s="85" t="s">
        <v>1459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1460</v>
      </c>
    </row>
    <row r="183" spans="1:18" x14ac:dyDescent="0.45">
      <c r="A183">
        <v>191009</v>
      </c>
      <c r="B183" s="96">
        <v>2175</v>
      </c>
      <c r="C183" s="90" t="s">
        <v>1472</v>
      </c>
      <c r="D183" s="85" t="s">
        <v>1471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1477</v>
      </c>
      <c r="R183" t="s">
        <v>1473</v>
      </c>
    </row>
    <row r="184" spans="1:18" x14ac:dyDescent="0.45">
      <c r="B184" s="96" t="s">
        <v>1493</v>
      </c>
      <c r="D184" s="85" t="s">
        <v>1479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1480</v>
      </c>
    </row>
    <row r="185" spans="1:18" x14ac:dyDescent="0.45">
      <c r="B185" s="96">
        <v>2178</v>
      </c>
      <c r="D185" s="85" t="s">
        <v>1474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1478</v>
      </c>
    </row>
    <row r="186" spans="1:18" x14ac:dyDescent="0.45">
      <c r="A186">
        <v>190109</v>
      </c>
      <c r="C186" s="90" t="s">
        <v>1494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1477</v>
      </c>
      <c r="R186" t="s">
        <v>2437</v>
      </c>
    </row>
    <row r="187" spans="1:18" x14ac:dyDescent="0.45">
      <c r="B187" s="96">
        <v>2180</v>
      </c>
      <c r="D187" s="85" t="s">
        <v>1481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1600</v>
      </c>
    </row>
    <row r="188" spans="1:18" x14ac:dyDescent="0.45">
      <c r="B188" s="96" t="s">
        <v>1497</v>
      </c>
      <c r="D188" s="85" t="s">
        <v>1496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1601</v>
      </c>
    </row>
    <row r="189" spans="1:18" x14ac:dyDescent="0.45">
      <c r="B189" s="96" t="s">
        <v>1499</v>
      </c>
      <c r="D189" s="85" t="s">
        <v>1498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1599</v>
      </c>
    </row>
    <row r="190" spans="1:18" x14ac:dyDescent="0.45">
      <c r="A190">
        <v>190115</v>
      </c>
      <c r="C190" s="90" t="s">
        <v>1500</v>
      </c>
      <c r="D190" s="85"/>
      <c r="F190" s="72"/>
      <c r="H190" s="72"/>
      <c r="J190" s="72"/>
      <c r="K190" s="72"/>
      <c r="M190" s="72"/>
      <c r="N190" s="72"/>
    </row>
    <row r="191" spans="1:18" x14ac:dyDescent="0.45">
      <c r="A191">
        <v>190122</v>
      </c>
      <c r="B191" s="96" t="s">
        <v>1576</v>
      </c>
      <c r="C191" s="90" t="s">
        <v>1577</v>
      </c>
      <c r="D191" s="85" t="s">
        <v>1578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1580</v>
      </c>
      <c r="R191" t="s">
        <v>1579</v>
      </c>
    </row>
    <row r="192" spans="1:18" x14ac:dyDescent="0.45">
      <c r="A192">
        <v>190129</v>
      </c>
      <c r="B192" s="96">
        <v>2195</v>
      </c>
      <c r="D192" s="85" t="s">
        <v>1606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1667</v>
      </c>
    </row>
    <row r="193" spans="1:18" x14ac:dyDescent="0.45">
      <c r="A193">
        <v>190212</v>
      </c>
      <c r="B193" s="96">
        <v>2196</v>
      </c>
      <c r="C193" s="90" t="s">
        <v>1672</v>
      </c>
      <c r="D193" s="85" t="s">
        <v>1673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1674</v>
      </c>
    </row>
    <row r="194" spans="1:18" x14ac:dyDescent="0.45">
      <c r="A194">
        <v>190214</v>
      </c>
      <c r="B194" s="96" t="s">
        <v>1691</v>
      </c>
      <c r="C194" s="90" t="s">
        <v>1692</v>
      </c>
      <c r="D194" s="85" t="s">
        <v>1693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1707</v>
      </c>
    </row>
    <row r="195" spans="1:18" x14ac:dyDescent="0.45">
      <c r="A195">
        <v>190226</v>
      </c>
      <c r="B195" s="96" t="s">
        <v>1727</v>
      </c>
      <c r="C195" s="90" t="s">
        <v>1728</v>
      </c>
      <c r="D195" s="85" t="s">
        <v>1729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1762</v>
      </c>
    </row>
    <row r="196" spans="1:18" x14ac:dyDescent="0.45">
      <c r="A196">
        <v>190226</v>
      </c>
      <c r="B196" s="96" t="s">
        <v>1730</v>
      </c>
      <c r="C196" s="90" t="s">
        <v>1732</v>
      </c>
      <c r="D196" s="85" t="s">
        <v>1731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1733</v>
      </c>
    </row>
    <row r="197" spans="1:18" x14ac:dyDescent="0.45">
      <c r="A197">
        <v>190228</v>
      </c>
      <c r="B197" s="96" t="s">
        <v>1760</v>
      </c>
      <c r="D197" s="85" t="s">
        <v>1761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1797</v>
      </c>
    </row>
    <row r="198" spans="1:18" x14ac:dyDescent="0.45">
      <c r="A198">
        <v>190305</v>
      </c>
      <c r="B198" s="96" t="s">
        <v>1774</v>
      </c>
      <c r="D198" s="85" t="s">
        <v>1775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1793</v>
      </c>
    </row>
    <row r="199" spans="1:18" x14ac:dyDescent="0.45">
      <c r="A199">
        <v>100319</v>
      </c>
      <c r="B199" s="96" t="s">
        <v>1819</v>
      </c>
      <c r="C199" s="90" t="s">
        <v>1817</v>
      </c>
      <c r="D199" s="85" t="s">
        <v>1818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1880</v>
      </c>
    </row>
    <row r="200" spans="1:18" x14ac:dyDescent="0.45">
      <c r="A200">
        <v>190319</v>
      </c>
      <c r="B200" s="96">
        <v>2251</v>
      </c>
      <c r="C200" s="90" t="s">
        <v>1825</v>
      </c>
      <c r="D200" s="85" t="s">
        <v>1826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1827</v>
      </c>
    </row>
    <row r="201" spans="1:18" x14ac:dyDescent="0.45">
      <c r="A201">
        <v>190328</v>
      </c>
      <c r="B201" s="96">
        <v>2252</v>
      </c>
      <c r="C201" s="90" t="s">
        <v>1877</v>
      </c>
      <c r="D201" s="85" t="s">
        <v>1878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1901</v>
      </c>
    </row>
    <row r="202" spans="1:18" x14ac:dyDescent="0.45">
      <c r="A202">
        <v>190401</v>
      </c>
      <c r="B202" s="96">
        <v>2253</v>
      </c>
      <c r="D202" s="85" t="s">
        <v>1891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 x14ac:dyDescent="0.45">
      <c r="A203">
        <v>190403</v>
      </c>
      <c r="B203" s="96" t="s">
        <v>2753</v>
      </c>
      <c r="D203" s="85" t="s">
        <v>2754</v>
      </c>
      <c r="F203" s="72"/>
      <c r="H203" s="72"/>
      <c r="J203" s="72"/>
      <c r="K203" s="72"/>
      <c r="M203" s="72">
        <v>1</v>
      </c>
      <c r="N203" s="72">
        <v>8</v>
      </c>
      <c r="R203" t="s">
        <v>1905</v>
      </c>
    </row>
    <row r="204" spans="1:18" x14ac:dyDescent="0.45">
      <c r="A204">
        <v>190412</v>
      </c>
      <c r="B204" s="96" t="s">
        <v>1940</v>
      </c>
      <c r="D204" s="85" t="s">
        <v>1941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1955</v>
      </c>
    </row>
    <row r="205" spans="1:18" x14ac:dyDescent="0.45">
      <c r="A205">
        <v>190430</v>
      </c>
      <c r="B205" s="96" t="s">
        <v>1980</v>
      </c>
      <c r="C205" s="234" t="s">
        <v>1981</v>
      </c>
      <c r="D205" s="245" t="s">
        <v>1982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 x14ac:dyDescent="0.45">
      <c r="D206" s="85" t="s">
        <v>1983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 x14ac:dyDescent="0.45">
      <c r="D207" s="85" t="s">
        <v>1984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 x14ac:dyDescent="0.45">
      <c r="D208" s="85" t="s">
        <v>1985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 x14ac:dyDescent="0.45">
      <c r="D209" s="85" t="s">
        <v>1986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 x14ac:dyDescent="0.45">
      <c r="D210" s="85" t="s">
        <v>1987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 x14ac:dyDescent="0.45">
      <c r="D211" s="85" t="s">
        <v>1988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 x14ac:dyDescent="0.45">
      <c r="D212" s="85" t="s">
        <v>1989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 x14ac:dyDescent="0.45">
      <c r="D213" s="85" t="s">
        <v>1990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 x14ac:dyDescent="0.45">
      <c r="D214" s="85" t="s">
        <v>1991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 x14ac:dyDescent="0.45">
      <c r="D215" s="85" t="s">
        <v>1992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 x14ac:dyDescent="0.45">
      <c r="D216" s="85" t="s">
        <v>1993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 x14ac:dyDescent="0.45">
      <c r="D217" s="85" t="s">
        <v>1992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 x14ac:dyDescent="0.45">
      <c r="D218" s="85" t="s">
        <v>1994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 x14ac:dyDescent="0.45">
      <c r="D219" s="85" t="s">
        <v>1995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 x14ac:dyDescent="0.45">
      <c r="D220" s="85" t="s">
        <v>1996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 x14ac:dyDescent="0.45">
      <c r="D221" s="85" t="s">
        <v>1997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 x14ac:dyDescent="0.45">
      <c r="B222" s="95"/>
      <c r="C222" s="91"/>
      <c r="D222" s="246" t="s">
        <v>1998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2016</v>
      </c>
    </row>
    <row r="223" spans="1:19" x14ac:dyDescent="0.45">
      <c r="A223">
        <v>190430</v>
      </c>
      <c r="B223" s="96">
        <v>2294</v>
      </c>
      <c r="D223" s="85" t="s">
        <v>2008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2015</v>
      </c>
    </row>
    <row r="224" spans="1:19" x14ac:dyDescent="0.45">
      <c r="A224" s="286" t="s">
        <v>2695</v>
      </c>
      <c r="C224" s="90" t="s">
        <v>2694</v>
      </c>
      <c r="D224" s="85" t="s">
        <v>2691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2692</v>
      </c>
      <c r="S224" t="s">
        <v>2693</v>
      </c>
    </row>
    <row r="225" spans="1:18" x14ac:dyDescent="0.45">
      <c r="A225">
        <v>190516</v>
      </c>
      <c r="D225" s="85" t="s">
        <v>2112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2113</v>
      </c>
    </row>
    <row r="226" spans="1:18" x14ac:dyDescent="0.45">
      <c r="A226">
        <v>190517</v>
      </c>
      <c r="B226" s="96">
        <v>2295</v>
      </c>
      <c r="C226" s="90" t="s">
        <v>2134</v>
      </c>
      <c r="D226" s="85" t="s">
        <v>2135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2241</v>
      </c>
    </row>
    <row r="227" spans="1:18" x14ac:dyDescent="0.45">
      <c r="B227" s="96">
        <v>2296</v>
      </c>
      <c r="D227" s="85" t="s">
        <v>2136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2242</v>
      </c>
    </row>
    <row r="228" spans="1:18" x14ac:dyDescent="0.45">
      <c r="B228" s="96">
        <v>2297</v>
      </c>
      <c r="D228" s="85" t="s">
        <v>2137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2243</v>
      </c>
    </row>
    <row r="229" spans="1:18" x14ac:dyDescent="0.45">
      <c r="B229" s="96">
        <v>2298</v>
      </c>
      <c r="D229" s="85" t="s">
        <v>2138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2244</v>
      </c>
    </row>
    <row r="230" spans="1:18" x14ac:dyDescent="0.45">
      <c r="A230">
        <v>190522</v>
      </c>
      <c r="B230" s="96" t="s">
        <v>2231</v>
      </c>
      <c r="D230" s="85" t="s">
        <v>2232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2724</v>
      </c>
    </row>
    <row r="231" spans="1:18" x14ac:dyDescent="0.45">
      <c r="A231">
        <v>190527</v>
      </c>
      <c r="B231" s="96" t="s">
        <v>2254</v>
      </c>
      <c r="D231" s="85" t="s">
        <v>2255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2289</v>
      </c>
    </row>
    <row r="232" spans="1:18" x14ac:dyDescent="0.45">
      <c r="A232">
        <v>190605</v>
      </c>
      <c r="B232" s="96" t="s">
        <v>2336</v>
      </c>
      <c r="C232" s="90" t="s">
        <v>2337</v>
      </c>
      <c r="D232" s="85" t="s">
        <v>2338</v>
      </c>
      <c r="F232" s="72"/>
      <c r="H232" s="72"/>
      <c r="J232" s="72"/>
      <c r="K232" s="72"/>
      <c r="L232" s="41">
        <v>1</v>
      </c>
      <c r="M232" s="72"/>
      <c r="N232" s="72">
        <v>15</v>
      </c>
      <c r="P232" s="41" t="s">
        <v>2339</v>
      </c>
    </row>
    <row r="233" spans="1:18" x14ac:dyDescent="0.45">
      <c r="A233">
        <v>190623</v>
      </c>
      <c r="B233" s="96" t="s">
        <v>2386</v>
      </c>
      <c r="C233" s="90" t="s">
        <v>2387</v>
      </c>
      <c r="D233" s="85" t="s">
        <v>2388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2723</v>
      </c>
    </row>
    <row r="234" spans="1:18" x14ac:dyDescent="0.45">
      <c r="A234">
        <v>190625</v>
      </c>
      <c r="B234" s="96" t="s">
        <v>2394</v>
      </c>
      <c r="C234" s="90" t="s">
        <v>2395</v>
      </c>
      <c r="D234" s="85" t="s">
        <v>2396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2397</v>
      </c>
    </row>
    <row r="235" spans="1:18" x14ac:dyDescent="0.45">
      <c r="A235">
        <v>190625</v>
      </c>
      <c r="B235" s="96" t="s">
        <v>2398</v>
      </c>
      <c r="D235" s="85" t="s">
        <v>2399</v>
      </c>
      <c r="F235" s="72"/>
      <c r="H235" s="72"/>
      <c r="J235" s="72"/>
      <c r="K235" s="72"/>
      <c r="M235" s="72">
        <v>1</v>
      </c>
      <c r="N235" s="72">
        <v>8</v>
      </c>
      <c r="R235" t="s">
        <v>2722</v>
      </c>
    </row>
    <row r="236" spans="1:18" x14ac:dyDescent="0.45">
      <c r="A236">
        <v>190625</v>
      </c>
      <c r="B236" s="96" t="s">
        <v>2398</v>
      </c>
      <c r="D236" s="85" t="s">
        <v>2400</v>
      </c>
      <c r="F236" s="72"/>
      <c r="H236" s="72"/>
      <c r="J236" s="72"/>
      <c r="K236" s="72"/>
      <c r="M236" s="72">
        <v>1</v>
      </c>
      <c r="N236" s="72">
        <v>8</v>
      </c>
      <c r="R236" t="s">
        <v>2401</v>
      </c>
    </row>
    <row r="237" spans="1:18" x14ac:dyDescent="0.45">
      <c r="A237">
        <v>190627</v>
      </c>
      <c r="B237" s="96" t="s">
        <v>2411</v>
      </c>
      <c r="C237" s="90" t="s">
        <v>2412</v>
      </c>
      <c r="D237" s="85" t="s">
        <v>2413</v>
      </c>
      <c r="F237" s="72"/>
      <c r="H237" s="72"/>
      <c r="J237" s="72"/>
      <c r="K237" s="72"/>
      <c r="M237" s="72">
        <v>3</v>
      </c>
      <c r="N237" s="72">
        <v>24</v>
      </c>
      <c r="R237" t="s">
        <v>2414</v>
      </c>
    </row>
    <row r="238" spans="1:18" x14ac:dyDescent="0.45">
      <c r="A238">
        <v>190707</v>
      </c>
      <c r="B238" s="96" t="s">
        <v>2483</v>
      </c>
      <c r="C238" s="90" t="s">
        <v>2484</v>
      </c>
      <c r="D238" s="85" t="s">
        <v>2485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2486</v>
      </c>
    </row>
    <row r="239" spans="1:18" x14ac:dyDescent="0.45">
      <c r="A239">
        <v>190721</v>
      </c>
      <c r="B239" s="96">
        <v>2299</v>
      </c>
      <c r="C239" s="90" t="s">
        <v>2564</v>
      </c>
      <c r="D239" s="85" t="s">
        <v>2565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2571</v>
      </c>
    </row>
    <row r="240" spans="1:18" x14ac:dyDescent="0.45">
      <c r="A240">
        <v>190717</v>
      </c>
      <c r="B240" s="96" t="s">
        <v>2568</v>
      </c>
      <c r="C240" s="90" t="s">
        <v>2569</v>
      </c>
      <c r="D240" s="85" t="s">
        <v>2570</v>
      </c>
      <c r="F240" s="72"/>
      <c r="G240" t="s">
        <v>2335</v>
      </c>
      <c r="H240" s="72"/>
      <c r="J240" s="72"/>
      <c r="K240" s="72"/>
      <c r="M240" s="72">
        <v>1</v>
      </c>
      <c r="N240" s="72">
        <v>8</v>
      </c>
      <c r="R240" t="s">
        <v>2721</v>
      </c>
    </row>
    <row r="241" spans="1:18" x14ac:dyDescent="0.45">
      <c r="A241">
        <v>190824</v>
      </c>
      <c r="B241" s="96" t="s">
        <v>2669</v>
      </c>
      <c r="C241" s="90" t="s">
        <v>2670</v>
      </c>
      <c r="D241" s="85" t="s">
        <v>2671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2686</v>
      </c>
    </row>
    <row r="242" spans="1:18" x14ac:dyDescent="0.45">
      <c r="A242">
        <v>190823</v>
      </c>
      <c r="B242" s="96">
        <v>2300</v>
      </c>
      <c r="C242" s="90" t="s">
        <v>2697</v>
      </c>
      <c r="D242" s="85" t="s">
        <v>2681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2682</v>
      </c>
    </row>
    <row r="243" spans="1:18" x14ac:dyDescent="0.45">
      <c r="A243">
        <v>190829</v>
      </c>
      <c r="B243" s="96" t="s">
        <v>2696</v>
      </c>
      <c r="C243" s="90" t="s">
        <v>2698</v>
      </c>
      <c r="D243" s="85" t="s">
        <v>2699</v>
      </c>
      <c r="F243" s="72"/>
      <c r="H243" s="72"/>
      <c r="J243" s="72"/>
      <c r="K243" s="72"/>
      <c r="M243" s="72">
        <v>21</v>
      </c>
      <c r="N243" s="72">
        <v>168</v>
      </c>
      <c r="R243" t="s">
        <v>2729</v>
      </c>
    </row>
    <row r="244" spans="1:18" ht="17.5" thickBot="1" x14ac:dyDescent="0.5">
      <c r="D244"/>
      <c r="F244" s="72"/>
      <c r="H244" s="72"/>
      <c r="K244" s="72"/>
      <c r="M244" s="72"/>
      <c r="N244" s="72"/>
    </row>
    <row r="245" spans="1:18" s="58" customFormat="1" ht="21.5" thickBot="1" x14ac:dyDescent="0.5">
      <c r="A245" s="128" t="s">
        <v>236</v>
      </c>
      <c r="B245" s="129"/>
      <c r="C245" s="100"/>
      <c r="D245" s="130"/>
      <c r="E245" s="99">
        <f>SUM(E4:E244)</f>
        <v>2490</v>
      </c>
      <c r="F245" s="101">
        <f t="shared" ref="F245:M245" si="0">SUM(F4:F244)</f>
        <v>484</v>
      </c>
      <c r="G245" s="101">
        <f t="shared" si="0"/>
        <v>218</v>
      </c>
      <c r="H245" s="101">
        <f t="shared" si="0"/>
        <v>3192</v>
      </c>
      <c r="I245" s="99">
        <f t="shared" si="0"/>
        <v>2974</v>
      </c>
      <c r="J245" s="101">
        <f t="shared" si="0"/>
        <v>31</v>
      </c>
      <c r="K245" s="101">
        <f t="shared" si="0"/>
        <v>5998</v>
      </c>
      <c r="L245" s="99">
        <f t="shared" si="0"/>
        <v>125</v>
      </c>
      <c r="M245" s="101">
        <f t="shared" si="0"/>
        <v>261</v>
      </c>
      <c r="N245" s="101">
        <f>SUM(N4:N244)</f>
        <v>3734</v>
      </c>
      <c r="O245" s="99">
        <f>K245+N245</f>
        <v>9732</v>
      </c>
      <c r="P245" s="99"/>
      <c r="Q245" s="131"/>
    </row>
    <row r="246" spans="1:18" x14ac:dyDescent="0.45">
      <c r="F246" s="72"/>
      <c r="H246" s="72"/>
      <c r="K246" s="72"/>
      <c r="L246" s="105"/>
      <c r="M246" s="72"/>
      <c r="N246" s="72"/>
    </row>
    <row r="248" spans="1:18" x14ac:dyDescent="0.45">
      <c r="F248" s="72"/>
      <c r="H248" s="72"/>
      <c r="K248" s="72"/>
    </row>
    <row r="249" spans="1:18" x14ac:dyDescent="0.45">
      <c r="R249" t="s">
        <v>2440</v>
      </c>
    </row>
    <row r="260" spans="1:17" ht="17.5" thickBot="1" x14ac:dyDescent="0.5"/>
    <row r="261" spans="1:17" ht="21.5" thickBot="1" x14ac:dyDescent="0.5">
      <c r="A261" s="98"/>
      <c r="B261" s="97"/>
      <c r="C261" s="63"/>
      <c r="D261" s="89"/>
      <c r="E261" s="51"/>
      <c r="F261" s="48"/>
      <c r="G261" s="48"/>
      <c r="H261" s="48"/>
      <c r="I261" s="51"/>
      <c r="J261" s="48"/>
      <c r="K261" s="48"/>
      <c r="L261" s="51"/>
      <c r="M261" s="48"/>
      <c r="N261" s="48"/>
      <c r="O261" s="51"/>
      <c r="P261" s="51"/>
      <c r="Q261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7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93" t="s">
        <v>34</v>
      </c>
      <c r="R2" s="292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1861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1860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473</v>
      </c>
    </row>
    <row r="6" spans="1:19" x14ac:dyDescent="0.45">
      <c r="A6" t="s">
        <v>362</v>
      </c>
      <c r="B6" s="55" t="s">
        <v>363</v>
      </c>
      <c r="C6" s="41" t="s">
        <v>364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365</v>
      </c>
      <c r="C7" s="41" t="s">
        <v>366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474</v>
      </c>
    </row>
    <row r="8" spans="1:19" x14ac:dyDescent="0.45">
      <c r="A8">
        <v>180920</v>
      </c>
      <c r="C8" s="41" t="s">
        <v>1144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1145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1146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1147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1148</v>
      </c>
      <c r="F12">
        <v>67</v>
      </c>
      <c r="I12" s="41">
        <v>67</v>
      </c>
      <c r="K12" s="29">
        <v>67</v>
      </c>
      <c r="S12" t="s">
        <v>1149</v>
      </c>
    </row>
    <row r="13" spans="1:19" x14ac:dyDescent="0.45">
      <c r="A13">
        <v>181030</v>
      </c>
      <c r="B13" s="55" t="s">
        <v>1267</v>
      </c>
      <c r="C13" s="41" t="s">
        <v>1268</v>
      </c>
      <c r="D13" s="55" t="s">
        <v>1269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1270</v>
      </c>
    </row>
    <row r="14" spans="1:19" x14ac:dyDescent="0.45">
      <c r="B14" s="55" t="s">
        <v>1275</v>
      </c>
      <c r="C14" s="41" t="s">
        <v>1276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1277</v>
      </c>
      <c r="C15" s="41" t="s">
        <v>1278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1279</v>
      </c>
      <c r="C16" s="41" t="s">
        <v>1280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1281</v>
      </c>
      <c r="C17" s="41" t="s">
        <v>1278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1282</v>
      </c>
    </row>
    <row r="18" spans="1:20" x14ac:dyDescent="0.45">
      <c r="A18">
        <v>190228</v>
      </c>
      <c r="B18" s="55" t="s">
        <v>1758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1759</v>
      </c>
      <c r="T18" t="s">
        <v>1757</v>
      </c>
    </row>
    <row r="19" spans="1:20" x14ac:dyDescent="0.45">
      <c r="A19">
        <v>190306</v>
      </c>
      <c r="C19" s="41" t="s">
        <v>2274</v>
      </c>
      <c r="M19">
        <v>4</v>
      </c>
      <c r="N19">
        <v>1</v>
      </c>
      <c r="O19">
        <v>36</v>
      </c>
      <c r="S19" t="s">
        <v>2275</v>
      </c>
    </row>
    <row r="20" spans="1:20" x14ac:dyDescent="0.45">
      <c r="A20">
        <v>190319</v>
      </c>
      <c r="B20" s="55" t="s">
        <v>1811</v>
      </c>
      <c r="C20" s="41" t="s">
        <v>1812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1813</v>
      </c>
    </row>
    <row r="21" spans="1:20" x14ac:dyDescent="0.45">
      <c r="A21">
        <v>190507</v>
      </c>
      <c r="B21" s="55" t="s">
        <v>2055</v>
      </c>
      <c r="M21">
        <v>4</v>
      </c>
      <c r="O21">
        <v>32</v>
      </c>
      <c r="P21" s="73">
        <v>32</v>
      </c>
      <c r="S21" t="s">
        <v>2054</v>
      </c>
    </row>
    <row r="22" spans="1:20" x14ac:dyDescent="0.45">
      <c r="A22">
        <v>190511</v>
      </c>
      <c r="B22" s="55">
        <v>334</v>
      </c>
      <c r="D22" s="55" t="s">
        <v>2060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2061</v>
      </c>
    </row>
    <row r="23" spans="1:20" x14ac:dyDescent="0.45">
      <c r="A23">
        <v>190716</v>
      </c>
      <c r="B23" s="55" t="s">
        <v>2531</v>
      </c>
      <c r="C23" s="41" t="s">
        <v>2532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17" ySplit="3" topLeftCell="R62" activePane="bottomRight" state="frozen"/>
      <selection pane="topRight" activeCell="R1" sqref="R1"/>
      <selection pane="bottomLeft" activeCell="A4" sqref="A4"/>
      <selection pane="bottomRight" activeCell="R26" sqref="R26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3" t="s">
        <v>34</v>
      </c>
      <c r="Q2" s="292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748</v>
      </c>
      <c r="D4" t="s">
        <v>749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754</v>
      </c>
    </row>
    <row r="5" spans="1:20" x14ac:dyDescent="0.45">
      <c r="B5">
        <v>2</v>
      </c>
      <c r="D5" t="s">
        <v>751</v>
      </c>
      <c r="E5">
        <v>2</v>
      </c>
      <c r="H5">
        <v>2</v>
      </c>
      <c r="I5">
        <v>2</v>
      </c>
      <c r="K5">
        <v>4</v>
      </c>
      <c r="R5" t="s">
        <v>753</v>
      </c>
    </row>
    <row r="6" spans="1:20" x14ac:dyDescent="0.45">
      <c r="B6">
        <v>3</v>
      </c>
      <c r="D6" t="s">
        <v>750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752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749</v>
      </c>
      <c r="G8">
        <v>1</v>
      </c>
      <c r="H8" s="72">
        <v>1</v>
      </c>
    </row>
    <row r="9" spans="1:20" x14ac:dyDescent="0.45">
      <c r="B9">
        <v>6</v>
      </c>
      <c r="D9" s="72" t="s">
        <v>757</v>
      </c>
      <c r="G9">
        <v>1</v>
      </c>
      <c r="H9" s="72">
        <v>1</v>
      </c>
    </row>
    <row r="10" spans="1:20" x14ac:dyDescent="0.45">
      <c r="B10">
        <v>7</v>
      </c>
      <c r="D10" s="72" t="s">
        <v>756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758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755</v>
      </c>
    </row>
    <row r="12" spans="1:20" x14ac:dyDescent="0.45">
      <c r="B12" t="s">
        <v>760</v>
      </c>
      <c r="D12" s="72" t="s">
        <v>759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761</v>
      </c>
    </row>
    <row r="13" spans="1:20" x14ac:dyDescent="0.45">
      <c r="B13" t="s">
        <v>762</v>
      </c>
      <c r="D13" s="72" t="s">
        <v>763</v>
      </c>
      <c r="G13">
        <v>13</v>
      </c>
      <c r="H13" s="72">
        <v>13</v>
      </c>
    </row>
    <row r="14" spans="1:20" x14ac:dyDescent="0.45">
      <c r="B14" t="s">
        <v>764</v>
      </c>
      <c r="D14" s="72" t="s">
        <v>765</v>
      </c>
      <c r="E14">
        <v>8</v>
      </c>
      <c r="I14">
        <v>8</v>
      </c>
      <c r="K14">
        <v>16</v>
      </c>
    </row>
    <row r="15" spans="1:20" x14ac:dyDescent="0.45">
      <c r="B15" t="s">
        <v>766</v>
      </c>
      <c r="D15" s="72" t="s">
        <v>768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767</v>
      </c>
    </row>
    <row r="16" spans="1:20" x14ac:dyDescent="0.45">
      <c r="B16" t="s">
        <v>770</v>
      </c>
      <c r="D16" s="72" t="s">
        <v>769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771</v>
      </c>
      <c r="D17" s="72" t="s">
        <v>772</v>
      </c>
      <c r="G17">
        <v>2</v>
      </c>
      <c r="H17">
        <v>2</v>
      </c>
    </row>
    <row r="18" spans="1:20" x14ac:dyDescent="0.45">
      <c r="B18">
        <v>54</v>
      </c>
      <c r="D18" s="72" t="s">
        <v>773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774</v>
      </c>
      <c r="D20" t="s">
        <v>775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776</v>
      </c>
      <c r="D21" t="s">
        <v>777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778</v>
      </c>
      <c r="C22" s="275"/>
      <c r="D22" s="275" t="s">
        <v>779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2704</v>
      </c>
      <c r="S22" s="275"/>
      <c r="T22" s="275"/>
    </row>
    <row r="23" spans="1:20" x14ac:dyDescent="0.45">
      <c r="B23" t="s">
        <v>780</v>
      </c>
      <c r="D23" t="s">
        <v>781</v>
      </c>
      <c r="F23">
        <v>4</v>
      </c>
      <c r="H23">
        <v>4</v>
      </c>
      <c r="I23">
        <v>4</v>
      </c>
      <c r="K23">
        <v>8</v>
      </c>
      <c r="R23" t="s">
        <v>792</v>
      </c>
    </row>
    <row r="24" spans="1:20" s="81" customFormat="1" x14ac:dyDescent="0.45">
      <c r="B24" s="81" t="s">
        <v>782</v>
      </c>
      <c r="D24" s="81" t="s">
        <v>783</v>
      </c>
      <c r="E24" s="81">
        <v>5</v>
      </c>
      <c r="H24" s="81">
        <v>5</v>
      </c>
      <c r="I24" s="81">
        <v>5</v>
      </c>
      <c r="K24" s="81">
        <v>10</v>
      </c>
      <c r="R24" s="81" t="s">
        <v>2551</v>
      </c>
    </row>
    <row r="25" spans="1:20" x14ac:dyDescent="0.45">
      <c r="B25" t="s">
        <v>784</v>
      </c>
      <c r="C25" t="s">
        <v>787</v>
      </c>
      <c r="D25" t="s">
        <v>785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786</v>
      </c>
    </row>
    <row r="26" spans="1:20" x14ac:dyDescent="0.45">
      <c r="B26" t="s">
        <v>788</v>
      </c>
      <c r="C26" t="s">
        <v>1283</v>
      </c>
      <c r="D26" t="s">
        <v>789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2730</v>
      </c>
    </row>
    <row r="27" spans="1:20" x14ac:dyDescent="0.45">
      <c r="B27" t="s">
        <v>791</v>
      </c>
      <c r="C27" t="s">
        <v>794</v>
      </c>
      <c r="D27" t="s">
        <v>790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2026</v>
      </c>
      <c r="T27" t="s">
        <v>2265</v>
      </c>
    </row>
    <row r="28" spans="1:20" x14ac:dyDescent="0.45">
      <c r="B28" t="s">
        <v>793</v>
      </c>
      <c r="D28" t="s">
        <v>795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2684</v>
      </c>
    </row>
    <row r="29" spans="1:20" x14ac:dyDescent="0.45">
      <c r="B29" t="s">
        <v>796</v>
      </c>
      <c r="D29" t="s">
        <v>797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2689</v>
      </c>
    </row>
    <row r="30" spans="1:20" x14ac:dyDescent="0.45">
      <c r="B30" t="s">
        <v>798</v>
      </c>
      <c r="D30" t="s">
        <v>799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2688</v>
      </c>
    </row>
    <row r="31" spans="1:20" x14ac:dyDescent="0.45">
      <c r="B31">
        <v>129</v>
      </c>
      <c r="D31" t="s">
        <v>800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801</v>
      </c>
    </row>
    <row r="32" spans="1:20" x14ac:dyDescent="0.45">
      <c r="B32" t="s">
        <v>802</v>
      </c>
      <c r="D32" t="s">
        <v>803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804</v>
      </c>
    </row>
    <row r="33" spans="1:18" x14ac:dyDescent="0.45">
      <c r="A33">
        <v>180427</v>
      </c>
      <c r="B33">
        <v>133</v>
      </c>
      <c r="D33" t="s">
        <v>867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2665</v>
      </c>
    </row>
    <row r="34" spans="1:18" x14ac:dyDescent="0.45">
      <c r="A34">
        <v>180630</v>
      </c>
      <c r="B34" t="s">
        <v>1020</v>
      </c>
      <c r="C34" t="s">
        <v>1022</v>
      </c>
      <c r="D34" t="s">
        <v>1021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2685</v>
      </c>
    </row>
    <row r="35" spans="1:18" x14ac:dyDescent="0.45">
      <c r="A35">
        <v>180822</v>
      </c>
      <c r="B35">
        <v>139</v>
      </c>
      <c r="C35" t="s">
        <v>1098</v>
      </c>
      <c r="D35" t="s">
        <v>1099</v>
      </c>
      <c r="E35">
        <v>1</v>
      </c>
      <c r="H35">
        <v>1</v>
      </c>
      <c r="I35">
        <v>1</v>
      </c>
      <c r="K35">
        <v>2</v>
      </c>
      <c r="R35" t="s">
        <v>1100</v>
      </c>
    </row>
    <row r="36" spans="1:18" x14ac:dyDescent="0.45">
      <c r="A36">
        <v>180828</v>
      </c>
      <c r="B36" t="s">
        <v>1105</v>
      </c>
      <c r="C36" t="s">
        <v>1118</v>
      </c>
      <c r="D36" t="s">
        <v>1119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1120</v>
      </c>
    </row>
    <row r="37" spans="1:18" x14ac:dyDescent="0.45">
      <c r="A37">
        <v>181023</v>
      </c>
      <c r="B37" t="s">
        <v>1248</v>
      </c>
      <c r="C37" t="s">
        <v>1243</v>
      </c>
      <c r="D37" t="s">
        <v>1244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1245</v>
      </c>
      <c r="R37" t="s">
        <v>1261</v>
      </c>
    </row>
    <row r="38" spans="1:18" x14ac:dyDescent="0.45">
      <c r="B38" t="s">
        <v>1307</v>
      </c>
      <c r="D38" t="s">
        <v>1308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1309</v>
      </c>
    </row>
    <row r="39" spans="1:18" x14ac:dyDescent="0.45">
      <c r="A39">
        <v>190124</v>
      </c>
      <c r="B39" t="s">
        <v>1590</v>
      </c>
      <c r="C39" t="s">
        <v>1591</v>
      </c>
      <c r="D39" t="s">
        <v>1592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1843</v>
      </c>
    </row>
    <row r="40" spans="1:18" x14ac:dyDescent="0.45">
      <c r="A40">
        <v>190214</v>
      </c>
      <c r="B40" t="s">
        <v>1700</v>
      </c>
      <c r="C40" t="s">
        <v>1699</v>
      </c>
      <c r="D40" t="s">
        <v>1702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1701</v>
      </c>
    </row>
    <row r="41" spans="1:18" x14ac:dyDescent="0.45">
      <c r="A41">
        <v>190222</v>
      </c>
      <c r="B41" t="s">
        <v>1717</v>
      </c>
      <c r="C41" t="s">
        <v>1718</v>
      </c>
      <c r="D41" t="s">
        <v>1719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1739</v>
      </c>
      <c r="R41" s="132">
        <v>43518</v>
      </c>
    </row>
    <row r="42" spans="1:18" x14ac:dyDescent="0.45">
      <c r="C42" t="s">
        <v>1718</v>
      </c>
      <c r="D42" t="s">
        <v>1720</v>
      </c>
      <c r="M42">
        <v>1</v>
      </c>
      <c r="N42">
        <v>8</v>
      </c>
      <c r="O42" t="s">
        <v>1739</v>
      </c>
      <c r="R42" t="s">
        <v>1724</v>
      </c>
    </row>
    <row r="43" spans="1:18" x14ac:dyDescent="0.45">
      <c r="A43">
        <v>190305</v>
      </c>
      <c r="B43" t="s">
        <v>1771</v>
      </c>
      <c r="C43" t="s">
        <v>1772</v>
      </c>
      <c r="D43" t="s">
        <v>1773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1821</v>
      </c>
    </row>
    <row r="44" spans="1:18" x14ac:dyDescent="0.45">
      <c r="A44">
        <v>190314</v>
      </c>
      <c r="B44">
        <v>203</v>
      </c>
      <c r="C44" t="s">
        <v>1807</v>
      </c>
      <c r="D44" t="s">
        <v>1806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1868</v>
      </c>
    </row>
    <row r="45" spans="1:18" x14ac:dyDescent="0.45">
      <c r="A45">
        <v>190315</v>
      </c>
      <c r="B45">
        <v>204</v>
      </c>
      <c r="C45" t="s">
        <v>1808</v>
      </c>
      <c r="D45" t="s">
        <v>1814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1820</v>
      </c>
    </row>
    <row r="46" spans="1:18" x14ac:dyDescent="0.45">
      <c r="A46">
        <v>190326</v>
      </c>
      <c r="B46" t="s">
        <v>1844</v>
      </c>
      <c r="C46" t="s">
        <v>1845</v>
      </c>
      <c r="D46" t="s">
        <v>1846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1879</v>
      </c>
    </row>
    <row r="47" spans="1:18" x14ac:dyDescent="0.45">
      <c r="A47">
        <v>190328</v>
      </c>
      <c r="B47" t="s">
        <v>1864</v>
      </c>
      <c r="C47" t="s">
        <v>1865</v>
      </c>
      <c r="D47" t="s">
        <v>1866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1867</v>
      </c>
    </row>
    <row r="48" spans="1:18" x14ac:dyDescent="0.45">
      <c r="A48">
        <v>190328</v>
      </c>
      <c r="B48" t="s">
        <v>1870</v>
      </c>
      <c r="C48" t="s">
        <v>1871</v>
      </c>
      <c r="D48" t="s">
        <v>1872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1900</v>
      </c>
    </row>
    <row r="49" spans="1:18" x14ac:dyDescent="0.45">
      <c r="A49">
        <v>190328</v>
      </c>
      <c r="B49" t="s">
        <v>1876</v>
      </c>
      <c r="C49" t="s">
        <v>1873</v>
      </c>
      <c r="D49" t="s">
        <v>1874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1875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1907</v>
      </c>
      <c r="D51" t="s">
        <v>1908</v>
      </c>
      <c r="E51">
        <v>2</v>
      </c>
      <c r="H51">
        <v>2</v>
      </c>
      <c r="I51">
        <v>2</v>
      </c>
      <c r="K51">
        <v>4</v>
      </c>
      <c r="R51" t="s">
        <v>1909</v>
      </c>
    </row>
    <row r="52" spans="1:18" x14ac:dyDescent="0.45">
      <c r="A52">
        <v>190416</v>
      </c>
      <c r="B52" t="s">
        <v>1934</v>
      </c>
      <c r="C52" t="s">
        <v>1935</v>
      </c>
      <c r="D52" t="s">
        <v>1936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1954</v>
      </c>
    </row>
    <row r="53" spans="1:18" x14ac:dyDescent="0.45">
      <c r="A53">
        <v>190416</v>
      </c>
      <c r="B53" t="s">
        <v>1937</v>
      </c>
      <c r="C53" t="s">
        <v>1938</v>
      </c>
      <c r="D53" t="s">
        <v>1939</v>
      </c>
      <c r="E53">
        <v>20</v>
      </c>
      <c r="H53">
        <v>20</v>
      </c>
      <c r="I53">
        <v>20</v>
      </c>
      <c r="K53">
        <v>40</v>
      </c>
      <c r="R53" t="s">
        <v>1952</v>
      </c>
    </row>
    <row r="54" spans="1:18" x14ac:dyDescent="0.45">
      <c r="A54">
        <v>190423</v>
      </c>
      <c r="B54">
        <v>240</v>
      </c>
      <c r="C54" t="s">
        <v>1949</v>
      </c>
      <c r="D54" t="s">
        <v>1950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2288</v>
      </c>
    </row>
    <row r="55" spans="1:18" x14ac:dyDescent="0.45">
      <c r="A55">
        <v>190423</v>
      </c>
      <c r="B55">
        <v>241</v>
      </c>
      <c r="C55" t="s">
        <v>1949</v>
      </c>
      <c r="D55" t="s">
        <v>1951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1958</v>
      </c>
      <c r="D56" t="s">
        <v>1959</v>
      </c>
      <c r="F56">
        <v>1</v>
      </c>
      <c r="H56">
        <v>1</v>
      </c>
      <c r="I56">
        <v>1</v>
      </c>
      <c r="K56">
        <v>2</v>
      </c>
      <c r="R56" t="s">
        <v>2110</v>
      </c>
    </row>
    <row r="57" spans="1:18" x14ac:dyDescent="0.45">
      <c r="A57">
        <v>190430</v>
      </c>
      <c r="B57">
        <v>243</v>
      </c>
      <c r="C57" t="s">
        <v>1964</v>
      </c>
      <c r="D57" t="s">
        <v>1965</v>
      </c>
      <c r="E57">
        <v>3</v>
      </c>
      <c r="H57">
        <v>3</v>
      </c>
      <c r="I57">
        <v>3</v>
      </c>
      <c r="K57">
        <v>6</v>
      </c>
      <c r="R57" t="s">
        <v>1966</v>
      </c>
    </row>
    <row r="58" spans="1:18" x14ac:dyDescent="0.45">
      <c r="B58">
        <v>244</v>
      </c>
      <c r="D58" t="s">
        <v>1967</v>
      </c>
      <c r="E58">
        <v>1</v>
      </c>
      <c r="H58">
        <v>1</v>
      </c>
      <c r="I58">
        <v>1</v>
      </c>
      <c r="K58">
        <v>2</v>
      </c>
      <c r="R58" t="s">
        <v>1968</v>
      </c>
    </row>
    <row r="59" spans="1:18" x14ac:dyDescent="0.45">
      <c r="B59" t="s">
        <v>1969</v>
      </c>
      <c r="D59" t="s">
        <v>1970</v>
      </c>
      <c r="E59">
        <v>7</v>
      </c>
      <c r="H59">
        <v>7</v>
      </c>
      <c r="I59">
        <v>7</v>
      </c>
      <c r="K59">
        <v>14</v>
      </c>
      <c r="R59" t="s">
        <v>1971</v>
      </c>
    </row>
    <row r="60" spans="1:18" x14ac:dyDescent="0.45">
      <c r="B60" t="s">
        <v>1972</v>
      </c>
      <c r="D60" t="s">
        <v>1973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1974</v>
      </c>
    </row>
    <row r="61" spans="1:18" x14ac:dyDescent="0.45">
      <c r="A61">
        <v>190502</v>
      </c>
      <c r="B61" t="s">
        <v>2011</v>
      </c>
      <c r="C61" t="s">
        <v>2009</v>
      </c>
      <c r="D61" t="s">
        <v>2010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2111</v>
      </c>
    </row>
    <row r="62" spans="1:18" x14ac:dyDescent="0.45">
      <c r="A62">
        <v>190521</v>
      </c>
      <c r="B62" t="s">
        <v>2189</v>
      </c>
      <c r="C62" t="s">
        <v>2190</v>
      </c>
      <c r="D62" t="s">
        <v>2191</v>
      </c>
      <c r="E62">
        <v>6</v>
      </c>
      <c r="H62">
        <v>6</v>
      </c>
      <c r="I62">
        <v>6</v>
      </c>
      <c r="K62">
        <v>12</v>
      </c>
      <c r="R62" t="s">
        <v>2319</v>
      </c>
    </row>
    <row r="63" spans="1:18" x14ac:dyDescent="0.45">
      <c r="B63" t="s">
        <v>2185</v>
      </c>
      <c r="C63" t="s">
        <v>2196</v>
      </c>
      <c r="D63" t="s">
        <v>2197</v>
      </c>
      <c r="L63">
        <v>1</v>
      </c>
      <c r="N63">
        <v>15</v>
      </c>
      <c r="R63" t="s">
        <v>2198</v>
      </c>
    </row>
    <row r="64" spans="1:18" x14ac:dyDescent="0.45">
      <c r="C64" t="s">
        <v>2196</v>
      </c>
      <c r="D64" t="s">
        <v>2199</v>
      </c>
      <c r="L64">
        <v>1</v>
      </c>
      <c r="N64">
        <v>15</v>
      </c>
      <c r="R64" t="s">
        <v>2198</v>
      </c>
    </row>
    <row r="65" spans="1:18" x14ac:dyDescent="0.45">
      <c r="D65" t="s">
        <v>2285</v>
      </c>
      <c r="L65">
        <v>1</v>
      </c>
      <c r="N65">
        <v>15</v>
      </c>
      <c r="R65" t="s">
        <v>2291</v>
      </c>
    </row>
    <row r="66" spans="1:18" x14ac:dyDescent="0.45">
      <c r="D66" t="s">
        <v>2203</v>
      </c>
      <c r="L66">
        <v>1</v>
      </c>
      <c r="N66">
        <v>15</v>
      </c>
      <c r="R66" t="s">
        <v>2204</v>
      </c>
    </row>
    <row r="67" spans="1:18" x14ac:dyDescent="0.45">
      <c r="A67">
        <v>190528</v>
      </c>
      <c r="B67">
        <v>263</v>
      </c>
      <c r="D67" t="s">
        <v>2276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2292</v>
      </c>
    </row>
    <row r="68" spans="1:18" x14ac:dyDescent="0.45">
      <c r="A68">
        <v>190530</v>
      </c>
      <c r="B68" t="s">
        <v>2312</v>
      </c>
      <c r="C68" t="s">
        <v>2313</v>
      </c>
      <c r="D68" t="s">
        <v>2314</v>
      </c>
      <c r="E68">
        <v>6</v>
      </c>
      <c r="H68">
        <v>6</v>
      </c>
      <c r="I68">
        <v>6</v>
      </c>
      <c r="K68">
        <v>12</v>
      </c>
      <c r="R68" t="s">
        <v>2315</v>
      </c>
    </row>
    <row r="69" spans="1:18" x14ac:dyDescent="0.45">
      <c r="A69">
        <v>190604</v>
      </c>
      <c r="B69" t="s">
        <v>2329</v>
      </c>
      <c r="C69" t="s">
        <v>2366</v>
      </c>
      <c r="D69" t="s">
        <v>2330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2367</v>
      </c>
    </row>
    <row r="70" spans="1:18" x14ac:dyDescent="0.45">
      <c r="A70">
        <v>190604</v>
      </c>
      <c r="B70" t="s">
        <v>2332</v>
      </c>
      <c r="C70" t="s">
        <v>2366</v>
      </c>
      <c r="D70" t="s">
        <v>2333</v>
      </c>
      <c r="E70">
        <v>4</v>
      </c>
      <c r="H70">
        <v>4</v>
      </c>
      <c r="I70">
        <v>4</v>
      </c>
      <c r="K70">
        <v>8</v>
      </c>
      <c r="R70" t="s">
        <v>2457</v>
      </c>
    </row>
    <row r="71" spans="1:18" x14ac:dyDescent="0.45">
      <c r="A71">
        <v>190629</v>
      </c>
      <c r="B71">
        <v>272</v>
      </c>
      <c r="C71" t="s">
        <v>2458</v>
      </c>
      <c r="D71" t="s">
        <v>2459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2460</v>
      </c>
    </row>
    <row r="72" spans="1:18" x14ac:dyDescent="0.45">
      <c r="A72">
        <v>190801</v>
      </c>
      <c r="B72">
        <v>273</v>
      </c>
      <c r="C72" t="s">
        <v>2595</v>
      </c>
      <c r="D72" t="s">
        <v>2596</v>
      </c>
      <c r="E72">
        <v>5</v>
      </c>
      <c r="H72">
        <v>5</v>
      </c>
      <c r="I72">
        <v>5</v>
      </c>
      <c r="K72">
        <v>10</v>
      </c>
      <c r="R72" t="s">
        <v>2597</v>
      </c>
    </row>
    <row r="73" spans="1:18" x14ac:dyDescent="0.45">
      <c r="A73">
        <v>190826</v>
      </c>
      <c r="B73" t="s">
        <v>2683</v>
      </c>
      <c r="C73" t="s">
        <v>2678</v>
      </c>
      <c r="D73" t="s">
        <v>2679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2680</v>
      </c>
    </row>
    <row r="77" spans="1:18" ht="17.5" thickBot="1" x14ac:dyDescent="0.5"/>
    <row r="78" spans="1:18" s="1" customFormat="1" ht="26" thickBot="1" x14ac:dyDescent="0.5">
      <c r="A78" s="13" t="s">
        <v>915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512</v>
      </c>
      <c r="O78" s="11">
        <f>K78+N78</f>
        <v>1298</v>
      </c>
      <c r="P78" s="11"/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zoomScaleNormal="100" workbookViewId="0">
      <pane xSplit="17" ySplit="3" topLeftCell="R132" activePane="bottomRight" state="frozen"/>
      <selection pane="topRight" activeCell="R1" sqref="R1"/>
      <selection pane="bottomLeft" activeCell="A4" sqref="A4"/>
      <selection pane="bottomRight" activeCell="R124" sqref="R124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22.58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2562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3" t="s">
        <v>34</v>
      </c>
      <c r="Q2" s="292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320</v>
      </c>
      <c r="D4" s="55" t="s">
        <v>321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322</v>
      </c>
    </row>
    <row r="5" spans="1:19" x14ac:dyDescent="0.45">
      <c r="B5" s="41" t="s">
        <v>325</v>
      </c>
      <c r="C5" s="55" t="s">
        <v>323</v>
      </c>
      <c r="D5" s="55" t="s">
        <v>324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2472</v>
      </c>
    </row>
    <row r="6" spans="1:19" x14ac:dyDescent="0.45">
      <c r="B6" s="41" t="s">
        <v>326</v>
      </c>
      <c r="C6" s="55" t="s">
        <v>323</v>
      </c>
      <c r="D6" s="55" t="s">
        <v>327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2429</v>
      </c>
    </row>
    <row r="7" spans="1:19" x14ac:dyDescent="0.45">
      <c r="B7" s="41" t="s">
        <v>328</v>
      </c>
      <c r="D7" s="55" t="s">
        <v>327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2430</v>
      </c>
    </row>
    <row r="8" spans="1:19" x14ac:dyDescent="0.45">
      <c r="A8">
        <v>1801</v>
      </c>
      <c r="B8" s="41" t="s">
        <v>334</v>
      </c>
      <c r="C8" s="55" t="s">
        <v>337</v>
      </c>
      <c r="D8" s="55" t="s">
        <v>335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345</v>
      </c>
    </row>
    <row r="9" spans="1:19" x14ac:dyDescent="0.45">
      <c r="A9">
        <v>1801</v>
      </c>
      <c r="B9" s="41" t="s">
        <v>336</v>
      </c>
      <c r="C9" s="55" t="s">
        <v>337</v>
      </c>
      <c r="D9" s="55" t="s">
        <v>338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346</v>
      </c>
    </row>
    <row r="10" spans="1:19" ht="28.9" customHeight="1" x14ac:dyDescent="0.45">
      <c r="A10">
        <v>1801</v>
      </c>
      <c r="B10" s="41" t="s">
        <v>339</v>
      </c>
      <c r="C10" s="55" t="s">
        <v>342</v>
      </c>
      <c r="D10" s="55" t="s">
        <v>340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344</v>
      </c>
    </row>
    <row r="11" spans="1:19" x14ac:dyDescent="0.45">
      <c r="B11" s="41" t="s">
        <v>357</v>
      </c>
      <c r="C11" s="55" t="s">
        <v>352</v>
      </c>
      <c r="D11" s="55" t="s">
        <v>347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348</v>
      </c>
    </row>
    <row r="12" spans="1:19" x14ac:dyDescent="0.45">
      <c r="B12" s="41" t="s">
        <v>355</v>
      </c>
      <c r="C12" s="55" t="s">
        <v>354</v>
      </c>
      <c r="D12" s="55" t="s">
        <v>349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353</v>
      </c>
    </row>
    <row r="13" spans="1:19" x14ac:dyDescent="0.45">
      <c r="B13" s="41" t="s">
        <v>356</v>
      </c>
      <c r="C13" s="55" t="s">
        <v>352</v>
      </c>
      <c r="D13" s="55" t="s">
        <v>350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2340</v>
      </c>
      <c r="S13" t="s">
        <v>2341</v>
      </c>
    </row>
    <row r="14" spans="1:19" x14ac:dyDescent="0.45">
      <c r="B14" s="41">
        <v>91</v>
      </c>
      <c r="C14" s="55" t="s">
        <v>354</v>
      </c>
      <c r="D14" s="55" t="s">
        <v>351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2732</v>
      </c>
      <c r="S14" t="s">
        <v>1431</v>
      </c>
    </row>
    <row r="15" spans="1:19" x14ac:dyDescent="0.45">
      <c r="B15" s="41" t="s">
        <v>358</v>
      </c>
      <c r="C15" s="55" t="s">
        <v>323</v>
      </c>
      <c r="D15" s="55" t="s">
        <v>343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361</v>
      </c>
    </row>
    <row r="16" spans="1:19" x14ac:dyDescent="0.45">
      <c r="B16" s="41" t="s">
        <v>360</v>
      </c>
      <c r="D16" s="55" t="s">
        <v>359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480</v>
      </c>
    </row>
    <row r="17" spans="1:21" s="110" customFormat="1" ht="35.5" customHeight="1" x14ac:dyDescent="0.45">
      <c r="A17" s="110">
        <v>180203</v>
      </c>
      <c r="B17" s="111" t="s">
        <v>437</v>
      </c>
      <c r="C17" s="112" t="s">
        <v>441</v>
      </c>
      <c r="D17" s="112" t="s">
        <v>438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439</v>
      </c>
      <c r="D18" s="55" t="s">
        <v>440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443</v>
      </c>
      <c r="C19" s="109"/>
      <c r="D19" s="109" t="s">
        <v>442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742</v>
      </c>
    </row>
    <row r="20" spans="1:21" x14ac:dyDescent="0.45">
      <c r="A20">
        <v>180208</v>
      </c>
      <c r="B20" s="41" t="s">
        <v>477</v>
      </c>
      <c r="C20" s="55" t="s">
        <v>479</v>
      </c>
      <c r="D20" s="55" t="s">
        <v>478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2348</v>
      </c>
      <c r="S20" t="s">
        <v>566</v>
      </c>
      <c r="U20" t="s">
        <v>571</v>
      </c>
    </row>
    <row r="21" spans="1:21" x14ac:dyDescent="0.45">
      <c r="A21">
        <v>171229</v>
      </c>
      <c r="B21" s="41" t="s">
        <v>505</v>
      </c>
      <c r="C21" s="55" t="s">
        <v>506</v>
      </c>
      <c r="D21" s="55" t="s">
        <v>507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508</v>
      </c>
    </row>
    <row r="22" spans="1:21" x14ac:dyDescent="0.45">
      <c r="B22" s="41" t="s">
        <v>510</v>
      </c>
      <c r="C22" s="55" t="s">
        <v>506</v>
      </c>
      <c r="D22" s="55" t="s">
        <v>509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511</v>
      </c>
    </row>
    <row r="23" spans="1:21" x14ac:dyDescent="0.45">
      <c r="A23">
        <v>171226</v>
      </c>
      <c r="B23" s="41" t="s">
        <v>516</v>
      </c>
      <c r="C23" s="55" t="s">
        <v>517</v>
      </c>
      <c r="D23" s="55" t="s">
        <v>518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519</v>
      </c>
    </row>
    <row r="24" spans="1:21" x14ac:dyDescent="0.45">
      <c r="A24">
        <v>180219</v>
      </c>
      <c r="B24" s="41" t="s">
        <v>530</v>
      </c>
      <c r="C24" s="55" t="s">
        <v>531</v>
      </c>
      <c r="D24" s="55" t="s">
        <v>532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550</v>
      </c>
    </row>
    <row r="25" spans="1:21" x14ac:dyDescent="0.45">
      <c r="A25">
        <v>180219</v>
      </c>
      <c r="B25" s="41">
        <v>169</v>
      </c>
      <c r="C25" s="55" t="s">
        <v>534</v>
      </c>
      <c r="D25" s="55" t="s">
        <v>533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553</v>
      </c>
    </row>
    <row r="26" spans="1:21" x14ac:dyDescent="0.45">
      <c r="B26" s="41" t="s">
        <v>535</v>
      </c>
      <c r="C26" s="55" t="s">
        <v>2549</v>
      </c>
      <c r="D26" s="55" t="s">
        <v>536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549</v>
      </c>
      <c r="S26" t="s">
        <v>585</v>
      </c>
    </row>
    <row r="27" spans="1:21" x14ac:dyDescent="0.45">
      <c r="A27">
        <v>180220</v>
      </c>
      <c r="B27" s="41" t="s">
        <v>539</v>
      </c>
      <c r="C27" s="55" t="s">
        <v>540</v>
      </c>
      <c r="D27" s="55" t="s">
        <v>541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544</v>
      </c>
      <c r="S27" t="s">
        <v>542</v>
      </c>
      <c r="U27" t="s">
        <v>543</v>
      </c>
    </row>
    <row r="28" spans="1:21" x14ac:dyDescent="0.45">
      <c r="A28">
        <v>180222</v>
      </c>
      <c r="B28" s="41" t="s">
        <v>567</v>
      </c>
      <c r="C28" s="55" t="s">
        <v>569</v>
      </c>
      <c r="D28" s="55" t="s">
        <v>568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570</v>
      </c>
      <c r="S28" t="s">
        <v>572</v>
      </c>
      <c r="U28" t="s">
        <v>573</v>
      </c>
    </row>
    <row r="29" spans="1:21" s="110" customFormat="1" x14ac:dyDescent="0.45">
      <c r="A29" s="110">
        <v>180227</v>
      </c>
      <c r="B29" s="111" t="s">
        <v>586</v>
      </c>
      <c r="C29" s="112" t="s">
        <v>587</v>
      </c>
      <c r="D29" s="112" t="s">
        <v>588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589</v>
      </c>
      <c r="D30" s="55" t="s">
        <v>590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591</v>
      </c>
      <c r="D31" s="55" t="s">
        <v>592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593</v>
      </c>
      <c r="D32" s="55" t="s">
        <v>594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595</v>
      </c>
      <c r="D33" s="55" t="s">
        <v>596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597</v>
      </c>
      <c r="D34" s="55" t="s">
        <v>598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599</v>
      </c>
      <c r="D35" s="55" t="s">
        <v>600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601</v>
      </c>
      <c r="D36" s="55" t="s">
        <v>602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603</v>
      </c>
      <c r="D37" s="55" t="s">
        <v>604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605</v>
      </c>
      <c r="D38" s="55" t="s">
        <v>606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608</v>
      </c>
      <c r="D39" s="55" t="s">
        <v>607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609</v>
      </c>
      <c r="D40" s="55" t="s">
        <v>610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611</v>
      </c>
      <c r="D41" s="55" t="s">
        <v>612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613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614</v>
      </c>
      <c r="D43" s="55" t="s">
        <v>607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615</v>
      </c>
      <c r="D44" s="55" t="s">
        <v>616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617</v>
      </c>
      <c r="F45" s="72"/>
      <c r="G45">
        <v>1</v>
      </c>
      <c r="H45" s="72"/>
      <c r="J45" s="72"/>
    </row>
    <row r="46" spans="2:11" x14ac:dyDescent="0.45">
      <c r="B46" s="41" t="s">
        <v>618</v>
      </c>
      <c r="D46" s="55" t="s">
        <v>619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620</v>
      </c>
      <c r="D47" s="55" t="s">
        <v>621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622</v>
      </c>
      <c r="D48" s="55" t="s">
        <v>623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625</v>
      </c>
      <c r="D49" s="55" t="s">
        <v>624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626</v>
      </c>
      <c r="D50" s="55" t="s">
        <v>627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628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629</v>
      </c>
      <c r="C52" s="112" t="s">
        <v>630</v>
      </c>
      <c r="D52" s="112" t="s">
        <v>631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632</v>
      </c>
    </row>
    <row r="53" spans="1:20" s="84" customFormat="1" x14ac:dyDescent="0.45">
      <c r="A53" s="84">
        <v>180305</v>
      </c>
      <c r="B53" s="41" t="s">
        <v>633</v>
      </c>
      <c r="C53" s="55" t="s">
        <v>634</v>
      </c>
      <c r="D53" s="55" t="s">
        <v>635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636</v>
      </c>
    </row>
    <row r="54" spans="1:20" s="84" customFormat="1" x14ac:dyDescent="0.45">
      <c r="B54" s="41" t="s">
        <v>641</v>
      </c>
      <c r="C54" s="55" t="s">
        <v>642</v>
      </c>
      <c r="D54" s="55" t="s">
        <v>643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1208</v>
      </c>
    </row>
    <row r="55" spans="1:20" s="84" customFormat="1" x14ac:dyDescent="0.45">
      <c r="B55" s="41" t="s">
        <v>647</v>
      </c>
      <c r="C55" s="55" t="s">
        <v>648</v>
      </c>
      <c r="D55" s="55" t="s">
        <v>649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718</v>
      </c>
    </row>
    <row r="56" spans="1:20" s="84" customFormat="1" x14ac:dyDescent="0.45">
      <c r="B56" s="41" t="s">
        <v>650</v>
      </c>
      <c r="C56" s="55" t="s">
        <v>652</v>
      </c>
      <c r="D56" s="55" t="s">
        <v>651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653</v>
      </c>
      <c r="S56" s="139">
        <v>43157</v>
      </c>
      <c r="T56" s="84" t="s">
        <v>2410</v>
      </c>
    </row>
    <row r="57" spans="1:20" s="84" customFormat="1" x14ac:dyDescent="0.45">
      <c r="B57" s="41" t="s">
        <v>657</v>
      </c>
      <c r="C57" s="55" t="s">
        <v>658</v>
      </c>
      <c r="D57" s="55" t="s">
        <v>659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667</v>
      </c>
      <c r="S57" s="84" t="s">
        <v>717</v>
      </c>
    </row>
    <row r="58" spans="1:20" s="84" customFormat="1" x14ac:dyDescent="0.45">
      <c r="B58" s="41" t="s">
        <v>660</v>
      </c>
      <c r="C58" s="55" t="s">
        <v>661</v>
      </c>
      <c r="D58" s="55" t="s">
        <v>662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663</v>
      </c>
      <c r="S58" s="84" t="s">
        <v>2409</v>
      </c>
    </row>
    <row r="59" spans="1:20" s="84" customFormat="1" x14ac:dyDescent="0.45">
      <c r="B59" s="41" t="s">
        <v>668</v>
      </c>
      <c r="C59" s="55" t="s">
        <v>661</v>
      </c>
      <c r="D59" s="55" t="s">
        <v>669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670</v>
      </c>
    </row>
    <row r="60" spans="1:20" s="84" customFormat="1" x14ac:dyDescent="0.45">
      <c r="B60" s="41" t="s">
        <v>675</v>
      </c>
      <c r="C60" s="55" t="s">
        <v>674</v>
      </c>
      <c r="D60" s="55" t="s">
        <v>493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676</v>
      </c>
    </row>
    <row r="61" spans="1:20" s="84" customFormat="1" x14ac:dyDescent="0.45">
      <c r="A61" s="84">
        <v>180308</v>
      </c>
      <c r="B61" s="41" t="s">
        <v>685</v>
      </c>
      <c r="C61" s="55" t="s">
        <v>686</v>
      </c>
      <c r="D61" s="55" t="s">
        <v>687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688</v>
      </c>
    </row>
    <row r="62" spans="1:20" s="84" customFormat="1" x14ac:dyDescent="0.45">
      <c r="B62" s="41" t="s">
        <v>689</v>
      </c>
      <c r="C62" s="55"/>
      <c r="D62" s="55" t="s">
        <v>690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691</v>
      </c>
    </row>
    <row r="63" spans="1:20" s="84" customFormat="1" x14ac:dyDescent="0.45">
      <c r="B63" s="41" t="s">
        <v>696</v>
      </c>
      <c r="C63" s="55"/>
      <c r="D63" s="55" t="s">
        <v>697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716</v>
      </c>
    </row>
    <row r="64" spans="1:20" s="84" customFormat="1" x14ac:dyDescent="0.45">
      <c r="B64" s="41" t="s">
        <v>698</v>
      </c>
      <c r="C64" s="55" t="s">
        <v>699</v>
      </c>
      <c r="D64" s="55" t="s">
        <v>700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701</v>
      </c>
    </row>
    <row r="65" spans="1:19" s="84" customFormat="1" x14ac:dyDescent="0.45">
      <c r="B65" s="41" t="s">
        <v>703</v>
      </c>
      <c r="C65" s="55" t="s">
        <v>699</v>
      </c>
      <c r="D65" s="55" t="s">
        <v>704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705</v>
      </c>
    </row>
    <row r="66" spans="1:19" s="84" customFormat="1" x14ac:dyDescent="0.45">
      <c r="B66" s="41" t="s">
        <v>709</v>
      </c>
      <c r="C66" s="55"/>
      <c r="D66" s="55" t="s">
        <v>707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708</v>
      </c>
    </row>
    <row r="67" spans="1:19" s="84" customFormat="1" x14ac:dyDescent="0.45">
      <c r="B67" s="41">
        <v>642</v>
      </c>
      <c r="C67" s="55"/>
      <c r="D67" s="55" t="s">
        <v>710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702</v>
      </c>
    </row>
    <row r="68" spans="1:19" s="84" customFormat="1" x14ac:dyDescent="0.45">
      <c r="B68" s="41">
        <v>643</v>
      </c>
      <c r="C68" s="55"/>
      <c r="D68" s="55" t="s">
        <v>711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713</v>
      </c>
      <c r="C69" s="55"/>
      <c r="D69" s="55" t="s">
        <v>714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715</v>
      </c>
    </row>
    <row r="70" spans="1:19" s="84" customFormat="1" x14ac:dyDescent="0.45">
      <c r="B70" s="41" t="s">
        <v>724</v>
      </c>
      <c r="C70" s="55"/>
      <c r="D70" s="55" t="s">
        <v>725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726</v>
      </c>
      <c r="S70" s="72"/>
    </row>
    <row r="71" spans="1:19" s="84" customFormat="1" x14ac:dyDescent="0.45">
      <c r="B71" s="41" t="s">
        <v>731</v>
      </c>
      <c r="C71" s="55"/>
      <c r="D71" s="55" t="s">
        <v>732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733</v>
      </c>
    </row>
    <row r="72" spans="1:19" s="84" customFormat="1" x14ac:dyDescent="0.45">
      <c r="B72" s="41">
        <v>653</v>
      </c>
      <c r="C72" s="55"/>
      <c r="D72" s="55" t="s">
        <v>845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846</v>
      </c>
    </row>
    <row r="73" spans="1:19" s="84" customFormat="1" x14ac:dyDescent="0.45">
      <c r="B73" s="41" t="s">
        <v>847</v>
      </c>
      <c r="C73" s="55"/>
      <c r="D73" s="55" t="s">
        <v>848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2737</v>
      </c>
    </row>
    <row r="74" spans="1:19" s="84" customFormat="1" x14ac:dyDescent="0.45">
      <c r="B74" s="41"/>
      <c r="C74" s="55"/>
      <c r="D74" s="55" t="s">
        <v>849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850</v>
      </c>
    </row>
    <row r="75" spans="1:19" s="84" customFormat="1" x14ac:dyDescent="0.45">
      <c r="B75" s="41" t="s">
        <v>1400</v>
      </c>
      <c r="C75" s="55" t="s">
        <v>870</v>
      </c>
      <c r="D75" s="55" t="s">
        <v>869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2431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857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858</v>
      </c>
    </row>
    <row r="77" spans="1:19" s="84" customFormat="1" x14ac:dyDescent="0.45">
      <c r="A77" s="84">
        <v>180417</v>
      </c>
      <c r="B77" s="41" t="s">
        <v>868</v>
      </c>
      <c r="C77" s="55" t="s">
        <v>871</v>
      </c>
      <c r="D77" s="55" t="s">
        <v>872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2360</v>
      </c>
    </row>
    <row r="78" spans="1:19" s="84" customFormat="1" x14ac:dyDescent="0.45">
      <c r="A78" s="84">
        <v>190426</v>
      </c>
      <c r="B78" s="41">
        <v>683</v>
      </c>
      <c r="C78" s="55" t="s">
        <v>880</v>
      </c>
      <c r="D78" s="55" t="s">
        <v>881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882</v>
      </c>
    </row>
    <row r="79" spans="1:19" s="84" customFormat="1" x14ac:dyDescent="0.45">
      <c r="B79" s="41">
        <v>684</v>
      </c>
      <c r="C79" s="55"/>
      <c r="D79" s="55" t="s">
        <v>883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900</v>
      </c>
      <c r="C80" s="55" t="s">
        <v>871</v>
      </c>
      <c r="D80" s="55" t="s">
        <v>901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902</v>
      </c>
      <c r="S80" s="84" t="s">
        <v>903</v>
      </c>
    </row>
    <row r="81" spans="1:19" s="84" customFormat="1" x14ac:dyDescent="0.45">
      <c r="A81" s="72">
        <v>180510</v>
      </c>
      <c r="B81" s="41"/>
      <c r="C81" s="55" t="s">
        <v>918</v>
      </c>
      <c r="D81" s="55" t="s">
        <v>917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943</v>
      </c>
      <c r="P81" s="41"/>
      <c r="R81" s="72" t="s">
        <v>916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919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927</v>
      </c>
    </row>
    <row r="83" spans="1:19" s="84" customFormat="1" x14ac:dyDescent="0.45">
      <c r="B83" s="41" t="s">
        <v>920</v>
      </c>
      <c r="C83" s="55"/>
      <c r="D83" s="55" t="s">
        <v>921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2733</v>
      </c>
    </row>
    <row r="84" spans="1:19" s="84" customFormat="1" x14ac:dyDescent="0.45">
      <c r="A84" s="84">
        <v>180529</v>
      </c>
      <c r="B84" s="41">
        <v>700</v>
      </c>
      <c r="C84" s="55" t="s">
        <v>926</v>
      </c>
      <c r="D84" s="55" t="s">
        <v>928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929</v>
      </c>
      <c r="S84" s="84" t="s">
        <v>930</v>
      </c>
    </row>
    <row r="85" spans="1:19" s="84" customFormat="1" x14ac:dyDescent="0.45">
      <c r="A85" s="72">
        <v>180529</v>
      </c>
      <c r="B85" s="41" t="s">
        <v>936</v>
      </c>
      <c r="C85" s="55" t="s">
        <v>937</v>
      </c>
      <c r="D85" s="55" t="s">
        <v>938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940</v>
      </c>
    </row>
    <row r="86" spans="1:19" s="84" customFormat="1" x14ac:dyDescent="0.45">
      <c r="A86" s="72">
        <v>180605</v>
      </c>
      <c r="B86" s="41" t="s">
        <v>944</v>
      </c>
      <c r="C86" s="55" t="s">
        <v>945</v>
      </c>
      <c r="D86" s="55" t="s">
        <v>946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2438</v>
      </c>
    </row>
    <row r="87" spans="1:19" s="84" customFormat="1" x14ac:dyDescent="0.45">
      <c r="A87" s="72"/>
      <c r="B87" s="41">
        <v>722</v>
      </c>
      <c r="C87" s="55"/>
      <c r="D87" s="55" t="s">
        <v>954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955</v>
      </c>
    </row>
    <row r="88" spans="1:19" s="84" customFormat="1" x14ac:dyDescent="0.45">
      <c r="A88" s="72">
        <v>180612</v>
      </c>
      <c r="B88" s="41" t="s">
        <v>956</v>
      </c>
      <c r="C88" s="55" t="s">
        <v>958</v>
      </c>
      <c r="D88" s="55" t="s">
        <v>957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1036</v>
      </c>
    </row>
    <row r="89" spans="1:19" s="84" customFormat="1" x14ac:dyDescent="0.45">
      <c r="A89" s="81"/>
      <c r="B89" s="81"/>
      <c r="C89" s="109"/>
      <c r="D89" s="109" t="s">
        <v>961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1041</v>
      </c>
    </row>
    <row r="90" spans="1:19" s="84" customFormat="1" x14ac:dyDescent="0.45">
      <c r="A90" s="72">
        <v>180625</v>
      </c>
      <c r="B90" s="72" t="s">
        <v>2554</v>
      </c>
      <c r="C90" s="55" t="s">
        <v>2552</v>
      </c>
      <c r="D90" s="55" t="s">
        <v>2553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2555</v>
      </c>
    </row>
    <row r="91" spans="1:19" s="84" customFormat="1" x14ac:dyDescent="0.45">
      <c r="A91" s="72">
        <v>180626</v>
      </c>
      <c r="B91" s="41" t="s">
        <v>975</v>
      </c>
      <c r="C91" s="55" t="s">
        <v>977</v>
      </c>
      <c r="D91" s="55" t="s">
        <v>976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978</v>
      </c>
      <c r="C92" s="55"/>
      <c r="D92" s="55" t="s">
        <v>979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980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981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982</v>
      </c>
      <c r="C95" s="55"/>
      <c r="D95" s="55" t="s">
        <v>983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1042</v>
      </c>
    </row>
    <row r="96" spans="1:19" s="84" customFormat="1" x14ac:dyDescent="0.45">
      <c r="A96" s="72"/>
      <c r="B96" s="41" t="s">
        <v>984</v>
      </c>
      <c r="C96" s="55"/>
      <c r="D96" s="55" t="s">
        <v>985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986</v>
      </c>
      <c r="C97" s="55"/>
      <c r="D97" s="55" t="s">
        <v>987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988</v>
      </c>
      <c r="C98" s="55"/>
      <c r="D98" s="55" t="s">
        <v>989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990</v>
      </c>
      <c r="C99" s="55"/>
      <c r="D99" s="55" t="s">
        <v>991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992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993</v>
      </c>
    </row>
    <row r="101" spans="1:18" s="84" customFormat="1" x14ac:dyDescent="0.45">
      <c r="A101" s="72"/>
      <c r="B101" s="41" t="s">
        <v>994</v>
      </c>
      <c r="C101" s="55"/>
      <c r="D101" s="55" t="s">
        <v>995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1034</v>
      </c>
    </row>
    <row r="102" spans="1:18" s="84" customFormat="1" x14ac:dyDescent="0.45">
      <c r="A102" s="72">
        <v>180628</v>
      </c>
      <c r="B102" s="41" t="s">
        <v>1002</v>
      </c>
      <c r="C102" s="55"/>
      <c r="D102" s="55" t="s">
        <v>1001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2578</v>
      </c>
    </row>
    <row r="103" spans="1:18" s="84" customFormat="1" x14ac:dyDescent="0.45">
      <c r="A103" s="133"/>
      <c r="B103" s="111" t="s">
        <v>1003</v>
      </c>
      <c r="C103" s="112"/>
      <c r="D103" s="112" t="s">
        <v>1004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1014</v>
      </c>
      <c r="C104" s="55"/>
      <c r="D104" s="55" t="s">
        <v>1005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1015</v>
      </c>
      <c r="C105" s="55"/>
      <c r="D105" s="55" t="s">
        <v>1006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1016</v>
      </c>
      <c r="C106" s="55"/>
      <c r="D106" s="55" t="s">
        <v>1007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1017</v>
      </c>
      <c r="C107" s="55"/>
      <c r="D107" s="55" t="s">
        <v>1008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1018</v>
      </c>
      <c r="C108" s="55"/>
      <c r="D108" s="55" t="s">
        <v>1009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1011</v>
      </c>
      <c r="C109" s="55"/>
      <c r="D109" s="55" t="s">
        <v>1010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1012</v>
      </c>
      <c r="C110" s="55"/>
      <c r="D110" s="55" t="s">
        <v>1013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1019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1025</v>
      </c>
      <c r="C112" s="55" t="s">
        <v>1027</v>
      </c>
      <c r="D112" s="55" t="s">
        <v>1026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2574</v>
      </c>
    </row>
    <row r="113" spans="1:19" s="84" customFormat="1" x14ac:dyDescent="0.45">
      <c r="A113" s="194"/>
      <c r="B113" s="111" t="s">
        <v>1044</v>
      </c>
      <c r="C113" s="112" t="s">
        <v>1043</v>
      </c>
      <c r="D113" s="112" t="s">
        <v>1045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1068</v>
      </c>
      <c r="S113" s="195"/>
    </row>
    <row r="114" spans="1:19" s="84" customFormat="1" x14ac:dyDescent="0.45">
      <c r="A114" s="196"/>
      <c r="B114" s="41" t="s">
        <v>1046</v>
      </c>
      <c r="C114" s="55"/>
      <c r="D114" s="55" t="s">
        <v>1047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1048</v>
      </c>
      <c r="C115" s="55"/>
      <c r="D115" s="55" t="s">
        <v>1049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1050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1051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1205</v>
      </c>
      <c r="S117" s="198"/>
    </row>
    <row r="118" spans="1:19" x14ac:dyDescent="0.45">
      <c r="B118" s="41" t="s">
        <v>1059</v>
      </c>
      <c r="D118" s="55" t="s">
        <v>1060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1061</v>
      </c>
    </row>
    <row r="119" spans="1:19" x14ac:dyDescent="0.45">
      <c r="A119">
        <v>180717</v>
      </c>
      <c r="B119" s="41" t="s">
        <v>1065</v>
      </c>
      <c r="D119" s="55" t="s">
        <v>1066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1094</v>
      </c>
      <c r="S119" t="s">
        <v>1067</v>
      </c>
    </row>
    <row r="120" spans="1:19" x14ac:dyDescent="0.45">
      <c r="A120">
        <v>180807</v>
      </c>
      <c r="B120" s="41" t="s">
        <v>1069</v>
      </c>
      <c r="D120" s="55" t="s">
        <v>1070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1077</v>
      </c>
    </row>
    <row r="121" spans="1:19" x14ac:dyDescent="0.45">
      <c r="A121">
        <v>180808</v>
      </c>
      <c r="B121" s="41">
        <v>887</v>
      </c>
      <c r="D121" s="55" t="s">
        <v>1075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1188</v>
      </c>
    </row>
    <row r="122" spans="1:19" x14ac:dyDescent="0.45">
      <c r="B122" s="41" t="s">
        <v>1080</v>
      </c>
      <c r="D122" s="55" t="s">
        <v>1081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1093</v>
      </c>
    </row>
    <row r="123" spans="1:19" x14ac:dyDescent="0.45">
      <c r="B123" s="41" t="s">
        <v>1082</v>
      </c>
      <c r="D123" s="55" t="s">
        <v>1083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1092</v>
      </c>
    </row>
    <row r="124" spans="1:19" x14ac:dyDescent="0.45">
      <c r="A124">
        <v>180926</v>
      </c>
      <c r="B124" s="41" t="s">
        <v>1096</v>
      </c>
      <c r="C124" s="55" t="s">
        <v>1107</v>
      </c>
      <c r="D124" s="55" t="s">
        <v>1097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2741</v>
      </c>
    </row>
    <row r="125" spans="1:19" x14ac:dyDescent="0.45">
      <c r="A125">
        <v>180828</v>
      </c>
      <c r="B125" s="41" t="s">
        <v>1106</v>
      </c>
      <c r="C125" s="55" t="s">
        <v>1107</v>
      </c>
      <c r="D125" s="55" t="s">
        <v>1108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2428</v>
      </c>
    </row>
    <row r="126" spans="1:19" x14ac:dyDescent="0.45">
      <c r="A126">
        <v>180830</v>
      </c>
      <c r="B126" s="41" t="s">
        <v>1110</v>
      </c>
      <c r="C126" s="55" t="s">
        <v>1112</v>
      </c>
      <c r="D126" s="55" t="s">
        <v>1111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1113</v>
      </c>
    </row>
    <row r="127" spans="1:19" x14ac:dyDescent="0.45">
      <c r="A127">
        <v>180830</v>
      </c>
      <c r="B127" s="41" t="s">
        <v>1114</v>
      </c>
      <c r="C127" s="55" t="s">
        <v>1115</v>
      </c>
      <c r="D127" s="55" t="s">
        <v>1116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1117</v>
      </c>
    </row>
    <row r="128" spans="1:19" x14ac:dyDescent="0.45">
      <c r="A128">
        <v>190906</v>
      </c>
      <c r="C128" s="55" t="s">
        <v>2547</v>
      </c>
      <c r="D128" s="55" t="s">
        <v>2548</v>
      </c>
      <c r="F128" s="72"/>
      <c r="H128" s="72"/>
      <c r="M128">
        <v>1</v>
      </c>
      <c r="N128" s="58">
        <v>8</v>
      </c>
      <c r="R128" t="s">
        <v>2550</v>
      </c>
    </row>
    <row r="129" spans="1:20" x14ac:dyDescent="0.45">
      <c r="A129">
        <v>180911</v>
      </c>
      <c r="B129" s="41" t="s">
        <v>1130</v>
      </c>
      <c r="D129" s="55" t="s">
        <v>1129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1132</v>
      </c>
      <c r="D130" s="55" t="s">
        <v>1133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1136</v>
      </c>
    </row>
    <row r="131" spans="1:20" x14ac:dyDescent="0.45">
      <c r="B131" s="41" t="s">
        <v>1134</v>
      </c>
      <c r="C131" s="55" t="s">
        <v>1132</v>
      </c>
      <c r="D131" s="55" t="s">
        <v>1135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1137</v>
      </c>
    </row>
    <row r="132" spans="1:20" x14ac:dyDescent="0.45">
      <c r="A132">
        <v>180928</v>
      </c>
      <c r="B132" s="41" t="s">
        <v>1156</v>
      </c>
      <c r="C132" s="55" t="s">
        <v>1153</v>
      </c>
      <c r="D132" s="55" t="s">
        <v>1154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1155</v>
      </c>
    </row>
    <row r="133" spans="1:20" x14ac:dyDescent="0.45">
      <c r="A133">
        <v>181001</v>
      </c>
      <c r="B133" s="41">
        <v>993</v>
      </c>
      <c r="C133" s="55" t="s">
        <v>1171</v>
      </c>
      <c r="D133" s="55" t="s">
        <v>1150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1151</v>
      </c>
    </row>
    <row r="134" spans="1:20" x14ac:dyDescent="0.45">
      <c r="B134" s="41" t="s">
        <v>1157</v>
      </c>
      <c r="C134" s="55" t="s">
        <v>1171</v>
      </c>
      <c r="D134" s="55" t="s">
        <v>1152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1241</v>
      </c>
      <c r="S134" t="s">
        <v>1168</v>
      </c>
    </row>
    <row r="135" spans="1:20" x14ac:dyDescent="0.45">
      <c r="A135">
        <v>181001</v>
      </c>
      <c r="B135" s="41">
        <v>998</v>
      </c>
      <c r="C135" s="55" t="s">
        <v>1171</v>
      </c>
      <c r="D135" s="55" t="s">
        <v>1166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1242</v>
      </c>
      <c r="S135" t="s">
        <v>1170</v>
      </c>
    </row>
    <row r="136" spans="1:20" x14ac:dyDescent="0.45">
      <c r="B136" s="41">
        <v>999</v>
      </c>
      <c r="C136" s="55" t="s">
        <v>1171</v>
      </c>
      <c r="D136" s="55" t="s">
        <v>1167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1259</v>
      </c>
      <c r="S136" t="s">
        <v>1169</v>
      </c>
    </row>
    <row r="137" spans="1:20" x14ac:dyDescent="0.45">
      <c r="A137">
        <v>181004</v>
      </c>
      <c r="B137" s="41">
        <v>1000</v>
      </c>
      <c r="C137" s="55" t="s">
        <v>1176</v>
      </c>
      <c r="D137" s="55" t="s">
        <v>1177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1185</v>
      </c>
    </row>
    <row r="138" spans="1:20" x14ac:dyDescent="0.45">
      <c r="A138">
        <v>181011</v>
      </c>
      <c r="B138" s="41">
        <v>1001</v>
      </c>
      <c r="C138" s="55" t="s">
        <v>1191</v>
      </c>
      <c r="D138" s="55" t="s">
        <v>1190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1192</v>
      </c>
    </row>
    <row r="139" spans="1:20" x14ac:dyDescent="0.45">
      <c r="A139">
        <v>181023</v>
      </c>
      <c r="B139" s="41" t="s">
        <v>1235</v>
      </c>
      <c r="C139" s="55" t="s">
        <v>1236</v>
      </c>
      <c r="D139" s="55" t="s">
        <v>1237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1263</v>
      </c>
      <c r="T139" t="s">
        <v>1258</v>
      </c>
    </row>
    <row r="140" spans="1:20" x14ac:dyDescent="0.45">
      <c r="B140" s="41">
        <v>1013</v>
      </c>
      <c r="D140" s="55" t="s">
        <v>1251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1266</v>
      </c>
    </row>
    <row r="141" spans="1:20" x14ac:dyDescent="0.45">
      <c r="B141" s="41">
        <v>1014</v>
      </c>
      <c r="D141" s="55" t="s">
        <v>1271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1322</v>
      </c>
    </row>
    <row r="142" spans="1:20" x14ac:dyDescent="0.45">
      <c r="B142" s="41" t="s">
        <v>1335</v>
      </c>
      <c r="C142" s="55" t="s">
        <v>1415</v>
      </c>
      <c r="D142" s="55" t="s">
        <v>1274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1303</v>
      </c>
    </row>
    <row r="143" spans="1:20" x14ac:dyDescent="0.45">
      <c r="A143">
        <v>1811107</v>
      </c>
      <c r="B143" s="41" t="s">
        <v>1291</v>
      </c>
      <c r="C143" s="55" t="s">
        <v>1292</v>
      </c>
      <c r="D143" s="55" t="s">
        <v>1293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1375</v>
      </c>
    </row>
    <row r="144" spans="1:20" x14ac:dyDescent="0.45">
      <c r="A144">
        <v>181126</v>
      </c>
      <c r="B144" s="41" t="s">
        <v>1331</v>
      </c>
      <c r="C144" s="55" t="s">
        <v>1332</v>
      </c>
      <c r="D144" s="55" t="s">
        <v>1329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1328</v>
      </c>
      <c r="R144" t="s">
        <v>1347</v>
      </c>
    </row>
    <row r="145" spans="1:18" x14ac:dyDescent="0.45">
      <c r="B145" s="41" t="s">
        <v>1333</v>
      </c>
      <c r="C145" s="55" t="s">
        <v>1334</v>
      </c>
      <c r="D145" s="55" t="s">
        <v>1330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1345</v>
      </c>
    </row>
    <row r="146" spans="1:18" x14ac:dyDescent="0.45">
      <c r="A146">
        <v>181206</v>
      </c>
      <c r="D146" s="55" t="s">
        <v>1445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1446</v>
      </c>
    </row>
    <row r="147" spans="1:18" x14ac:dyDescent="0.45">
      <c r="A147">
        <v>181206</v>
      </c>
      <c r="C147" s="55" t="s">
        <v>1382</v>
      </c>
      <c r="D147" s="55" t="s">
        <v>1383</v>
      </c>
      <c r="F147" s="72"/>
      <c r="H147" s="72"/>
      <c r="L147" s="41">
        <v>1</v>
      </c>
      <c r="N147" s="58">
        <v>15</v>
      </c>
      <c r="R147" s="132" t="s">
        <v>2716</v>
      </c>
    </row>
    <row r="148" spans="1:18" x14ac:dyDescent="0.45">
      <c r="A148">
        <v>181221</v>
      </c>
      <c r="B148" s="41" t="s">
        <v>1412</v>
      </c>
      <c r="C148" s="55" t="s">
        <v>1413</v>
      </c>
      <c r="D148" s="55" t="s">
        <v>1414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1441</v>
      </c>
    </row>
    <row r="149" spans="1:18" x14ac:dyDescent="0.45">
      <c r="A149">
        <v>181227</v>
      </c>
      <c r="B149" s="41">
        <v>1066</v>
      </c>
      <c r="C149" s="55" t="s">
        <v>1424</v>
      </c>
      <c r="D149" s="55" t="s">
        <v>1425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1607</v>
      </c>
    </row>
    <row r="150" spans="1:18" x14ac:dyDescent="0.45">
      <c r="A150">
        <v>181228</v>
      </c>
      <c r="C150" s="55" t="s">
        <v>1432</v>
      </c>
      <c r="D150" s="55" t="s">
        <v>1433</v>
      </c>
      <c r="F150" s="72">
        <v>4</v>
      </c>
      <c r="H150" s="72">
        <v>4</v>
      </c>
      <c r="I150" s="73">
        <v>4</v>
      </c>
      <c r="K150" s="58">
        <v>8</v>
      </c>
      <c r="R150" s="132" t="s">
        <v>1434</v>
      </c>
    </row>
    <row r="151" spans="1:18" x14ac:dyDescent="0.45">
      <c r="A151">
        <v>190103</v>
      </c>
      <c r="B151" s="41" t="s">
        <v>1439</v>
      </c>
      <c r="D151" s="55" t="s">
        <v>1440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1444</v>
      </c>
    </row>
    <row r="152" spans="1:18" x14ac:dyDescent="0.45">
      <c r="B152" s="41" t="s">
        <v>1450</v>
      </c>
      <c r="C152" s="55" t="s">
        <v>1451</v>
      </c>
      <c r="D152" s="55" t="s">
        <v>1452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1453</v>
      </c>
    </row>
    <row r="153" spans="1:18" x14ac:dyDescent="0.45">
      <c r="A153">
        <v>190105</v>
      </c>
      <c r="B153" s="41" t="s">
        <v>1463</v>
      </c>
      <c r="C153" s="55" t="s">
        <v>1456</v>
      </c>
      <c r="D153" s="55" t="s">
        <v>1457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1461</v>
      </c>
    </row>
    <row r="154" spans="1:18" x14ac:dyDescent="0.45">
      <c r="A154">
        <v>190108</v>
      </c>
      <c r="B154" s="41">
        <v>1081</v>
      </c>
      <c r="D154" s="55" t="s">
        <v>1464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1602</v>
      </c>
    </row>
    <row r="155" spans="1:18" x14ac:dyDescent="0.45">
      <c r="A155">
        <v>190124</v>
      </c>
      <c r="B155" s="41" t="s">
        <v>1596</v>
      </c>
      <c r="D155" s="55" t="s">
        <v>1597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1598</v>
      </c>
    </row>
    <row r="156" spans="1:18" x14ac:dyDescent="0.45">
      <c r="A156">
        <v>190124</v>
      </c>
      <c r="B156" s="41" t="s">
        <v>1604</v>
      </c>
      <c r="D156" s="55" t="s">
        <v>1603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1605</v>
      </c>
    </row>
    <row r="157" spans="1:18" x14ac:dyDescent="0.45">
      <c r="A157">
        <v>190211</v>
      </c>
      <c r="B157" s="41" t="s">
        <v>1670</v>
      </c>
      <c r="C157" s="55" t="s">
        <v>1688</v>
      </c>
      <c r="D157" s="55" t="s">
        <v>1671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2433</v>
      </c>
    </row>
    <row r="158" spans="1:18" x14ac:dyDescent="0.45">
      <c r="A158">
        <v>190211</v>
      </c>
      <c r="B158" s="41" t="s">
        <v>1687</v>
      </c>
      <c r="C158" s="55" t="s">
        <v>1689</v>
      </c>
      <c r="D158" s="55" t="s">
        <v>2432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2427</v>
      </c>
    </row>
    <row r="159" spans="1:18" x14ac:dyDescent="0.45">
      <c r="A159">
        <v>190212</v>
      </c>
      <c r="B159" s="41" t="s">
        <v>1690</v>
      </c>
      <c r="C159" s="55" t="s">
        <v>1710</v>
      </c>
      <c r="D159" s="55" t="s">
        <v>1709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1711</v>
      </c>
    </row>
    <row r="160" spans="1:18" x14ac:dyDescent="0.45">
      <c r="A160">
        <v>190219</v>
      </c>
      <c r="B160" s="41">
        <v>1103</v>
      </c>
      <c r="C160" s="55" t="s">
        <v>1704</v>
      </c>
      <c r="D160" s="55" t="s">
        <v>1705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1706</v>
      </c>
    </row>
    <row r="161" spans="1:19" x14ac:dyDescent="0.45">
      <c r="A161">
        <v>190227</v>
      </c>
      <c r="B161" s="41" t="s">
        <v>1755</v>
      </c>
      <c r="D161" s="55" t="s">
        <v>1756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1764</v>
      </c>
    </row>
    <row r="162" spans="1:19" x14ac:dyDescent="0.45">
      <c r="A162">
        <v>190305</v>
      </c>
      <c r="B162" s="41" t="s">
        <v>1778</v>
      </c>
      <c r="C162" s="55" t="s">
        <v>1779</v>
      </c>
      <c r="D162" s="55" t="s">
        <v>1780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1783</v>
      </c>
    </row>
    <row r="163" spans="1:19" x14ac:dyDescent="0.45">
      <c r="A163">
        <v>190305</v>
      </c>
      <c r="B163" s="41">
        <v>1199</v>
      </c>
      <c r="C163" s="55" t="s">
        <v>1784</v>
      </c>
      <c r="D163" s="55" t="s">
        <v>1785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1884</v>
      </c>
    </row>
    <row r="164" spans="1:19" x14ac:dyDescent="0.45">
      <c r="A164">
        <v>190309</v>
      </c>
      <c r="B164" s="41">
        <v>1200</v>
      </c>
      <c r="C164" s="55" t="s">
        <v>1788</v>
      </c>
      <c r="D164" s="55" t="s">
        <v>1789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1805</v>
      </c>
    </row>
    <row r="165" spans="1:19" x14ac:dyDescent="0.45">
      <c r="A165">
        <v>190313</v>
      </c>
      <c r="B165" s="41" t="s">
        <v>1801</v>
      </c>
      <c r="C165" s="55" t="s">
        <v>1802</v>
      </c>
      <c r="D165" s="55" t="s">
        <v>1803</v>
      </c>
      <c r="F165" s="72"/>
      <c r="H165" s="72"/>
      <c r="L165" s="41">
        <v>3</v>
      </c>
      <c r="N165" s="58">
        <v>45</v>
      </c>
      <c r="R165" s="132" t="s">
        <v>1804</v>
      </c>
    </row>
    <row r="166" spans="1:19" x14ac:dyDescent="0.45">
      <c r="A166">
        <v>190325</v>
      </c>
      <c r="D166" s="55" t="s">
        <v>1832</v>
      </c>
      <c r="F166" s="72"/>
      <c r="H166" s="72"/>
      <c r="L166" s="41">
        <v>1</v>
      </c>
      <c r="N166" s="58">
        <v>15</v>
      </c>
      <c r="R166" s="132" t="s">
        <v>1863</v>
      </c>
    </row>
    <row r="167" spans="1:19" x14ac:dyDescent="0.45">
      <c r="A167">
        <v>190329</v>
      </c>
      <c r="B167" s="41" t="s">
        <v>1881</v>
      </c>
      <c r="C167" s="55" t="s">
        <v>1882</v>
      </c>
      <c r="D167" s="55" t="s">
        <v>1883</v>
      </c>
      <c r="F167" s="72"/>
      <c r="H167" s="72"/>
      <c r="L167" s="41">
        <v>1</v>
      </c>
      <c r="N167" s="58">
        <v>15</v>
      </c>
      <c r="R167" s="132" t="s">
        <v>1902</v>
      </c>
    </row>
    <row r="168" spans="1:19" x14ac:dyDescent="0.45">
      <c r="A168">
        <v>190330</v>
      </c>
      <c r="B168" s="41">
        <v>1201</v>
      </c>
      <c r="C168" s="55" t="s">
        <v>1888</v>
      </c>
      <c r="D168" s="55" t="s">
        <v>1889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1898</v>
      </c>
    </row>
    <row r="169" spans="1:19" x14ac:dyDescent="0.45">
      <c r="A169">
        <v>190402</v>
      </c>
      <c r="B169" s="41">
        <v>1202</v>
      </c>
      <c r="C169" s="55" t="s">
        <v>1894</v>
      </c>
      <c r="D169" s="55" t="s">
        <v>1895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1979</v>
      </c>
    </row>
    <row r="170" spans="1:19" x14ac:dyDescent="0.45">
      <c r="A170">
        <v>190411</v>
      </c>
      <c r="B170" s="41">
        <v>1203</v>
      </c>
      <c r="C170" s="55" t="s">
        <v>1919</v>
      </c>
      <c r="D170" s="55" t="s">
        <v>1920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1921</v>
      </c>
    </row>
    <row r="171" spans="1:19" x14ac:dyDescent="0.45">
      <c r="A171">
        <v>190416</v>
      </c>
      <c r="B171" s="41">
        <v>1204</v>
      </c>
      <c r="C171" s="55" t="s">
        <v>1926</v>
      </c>
      <c r="D171" s="55" t="s">
        <v>1927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1928</v>
      </c>
    </row>
    <row r="172" spans="1:19" x14ac:dyDescent="0.45">
      <c r="A172">
        <v>190416</v>
      </c>
      <c r="B172" s="41" t="s">
        <v>1930</v>
      </c>
      <c r="C172" s="55" t="s">
        <v>1926</v>
      </c>
      <c r="D172" s="55" t="s">
        <v>1929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1947</v>
      </c>
      <c r="S172" t="s">
        <v>1948</v>
      </c>
    </row>
    <row r="173" spans="1:19" x14ac:dyDescent="0.45">
      <c r="A173">
        <v>190416</v>
      </c>
      <c r="B173" s="41" t="s">
        <v>1931</v>
      </c>
      <c r="C173" s="55" t="s">
        <v>1926</v>
      </c>
      <c r="D173" s="55" t="s">
        <v>1932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2701</v>
      </c>
    </row>
    <row r="174" spans="1:19" x14ac:dyDescent="0.45">
      <c r="B174" s="41" t="s">
        <v>1975</v>
      </c>
      <c r="C174" s="55" t="s">
        <v>1926</v>
      </c>
      <c r="D174" s="55" t="s">
        <v>1933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1976</v>
      </c>
      <c r="D175" s="55" t="s">
        <v>1946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1953</v>
      </c>
    </row>
    <row r="176" spans="1:19" x14ac:dyDescent="0.45">
      <c r="A176">
        <v>190429</v>
      </c>
      <c r="B176" s="41">
        <v>1216</v>
      </c>
      <c r="D176" s="55" t="s">
        <v>1963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2700</v>
      </c>
    </row>
    <row r="177" spans="1:19" x14ac:dyDescent="0.45">
      <c r="A177">
        <v>190430</v>
      </c>
      <c r="B177" s="41" t="s">
        <v>1977</v>
      </c>
      <c r="D177" s="55" t="s">
        <v>1978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2012</v>
      </c>
    </row>
    <row r="178" spans="1:19" x14ac:dyDescent="0.45">
      <c r="A178">
        <v>190430</v>
      </c>
      <c r="B178" s="41" t="s">
        <v>1999</v>
      </c>
      <c r="D178" s="55" t="s">
        <v>2000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2001</v>
      </c>
    </row>
    <row r="179" spans="1:19" x14ac:dyDescent="0.45">
      <c r="A179">
        <v>190430</v>
      </c>
      <c r="B179" s="41" t="s">
        <v>2002</v>
      </c>
      <c r="D179" s="55" t="s">
        <v>2003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2004</v>
      </c>
    </row>
    <row r="180" spans="1:19" x14ac:dyDescent="0.45">
      <c r="B180" s="41" t="s">
        <v>2005</v>
      </c>
      <c r="D180" s="55" t="s">
        <v>2006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2007</v>
      </c>
    </row>
    <row r="181" spans="1:19" x14ac:dyDescent="0.45">
      <c r="B181" s="41" t="s">
        <v>2017</v>
      </c>
      <c r="C181" s="55" t="s">
        <v>2018</v>
      </c>
      <c r="D181" s="55" t="s">
        <v>2019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2037</v>
      </c>
    </row>
    <row r="182" spans="1:19" x14ac:dyDescent="0.45">
      <c r="A182">
        <v>190506</v>
      </c>
      <c r="B182" s="41">
        <v>1247</v>
      </c>
      <c r="C182" s="55" t="s">
        <v>2023</v>
      </c>
      <c r="D182" s="55" t="s">
        <v>2024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2025</v>
      </c>
    </row>
    <row r="183" spans="1:19" x14ac:dyDescent="0.45">
      <c r="A183">
        <v>190507</v>
      </c>
      <c r="B183" s="41" t="s">
        <v>2035</v>
      </c>
      <c r="D183" s="55" t="s">
        <v>2036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2084</v>
      </c>
    </row>
    <row r="184" spans="1:19" x14ac:dyDescent="0.45">
      <c r="A184">
        <v>190509</v>
      </c>
      <c r="B184" s="41">
        <v>1251</v>
      </c>
      <c r="C184" s="55" t="s">
        <v>2050</v>
      </c>
      <c r="D184" s="55" t="s">
        <v>2053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2079</v>
      </c>
      <c r="S184" t="s">
        <v>2051</v>
      </c>
    </row>
    <row r="185" spans="1:19" x14ac:dyDescent="0.45">
      <c r="B185" s="41">
        <v>1252</v>
      </c>
      <c r="C185" s="55" t="s">
        <v>2050</v>
      </c>
      <c r="D185" s="55" t="s">
        <v>2052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2081</v>
      </c>
    </row>
    <row r="186" spans="1:19" x14ac:dyDescent="0.45">
      <c r="B186" s="41" t="s">
        <v>2065</v>
      </c>
      <c r="C186" s="55" t="s">
        <v>2069</v>
      </c>
      <c r="D186" s="55" t="s">
        <v>2068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2080</v>
      </c>
    </row>
    <row r="187" spans="1:19" x14ac:dyDescent="0.45">
      <c r="B187" s="41" t="s">
        <v>2066</v>
      </c>
      <c r="C187" s="55" t="s">
        <v>2069</v>
      </c>
      <c r="D187" s="55" t="s">
        <v>2083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2717</v>
      </c>
    </row>
    <row r="188" spans="1:19" x14ac:dyDescent="0.45">
      <c r="A188">
        <v>190514</v>
      </c>
      <c r="B188" s="41" t="s">
        <v>2070</v>
      </c>
      <c r="C188" s="55" t="s">
        <v>2069</v>
      </c>
      <c r="D188" s="55" t="s">
        <v>2071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2078</v>
      </c>
    </row>
    <row r="189" spans="1:19" x14ac:dyDescent="0.45">
      <c r="B189" s="41" t="s">
        <v>2075</v>
      </c>
      <c r="C189" s="55" t="s">
        <v>2076</v>
      </c>
      <c r="D189" s="55" t="s">
        <v>2077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2082</v>
      </c>
    </row>
    <row r="190" spans="1:19" x14ac:dyDescent="0.45">
      <c r="A190">
        <v>190516</v>
      </c>
      <c r="B190" s="41">
        <v>1268</v>
      </c>
      <c r="C190" s="55" t="s">
        <v>2107</v>
      </c>
      <c r="D190" s="55" t="s">
        <v>2114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2105</v>
      </c>
    </row>
    <row r="191" spans="1:19" x14ac:dyDescent="0.45">
      <c r="B191" s="41" t="s">
        <v>2106</v>
      </c>
      <c r="C191" s="55" t="s">
        <v>2108</v>
      </c>
      <c r="D191" s="55" t="s">
        <v>2109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2201</v>
      </c>
    </row>
    <row r="192" spans="1:19" x14ac:dyDescent="0.45">
      <c r="B192" s="41">
        <v>1271</v>
      </c>
      <c r="C192" s="55" t="s">
        <v>2108</v>
      </c>
      <c r="D192" s="55" t="s">
        <v>2115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2202</v>
      </c>
    </row>
    <row r="193" spans="1:19" x14ac:dyDescent="0.45">
      <c r="A193">
        <v>190516</v>
      </c>
      <c r="B193" s="41" t="s">
        <v>2118</v>
      </c>
      <c r="C193" s="55" t="s">
        <v>2119</v>
      </c>
      <c r="D193" s="55" t="s">
        <v>2120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2126</v>
      </c>
    </row>
    <row r="194" spans="1:19" x14ac:dyDescent="0.45">
      <c r="B194" s="41" t="s">
        <v>2122</v>
      </c>
      <c r="D194" s="55" t="s">
        <v>2128</v>
      </c>
      <c r="F194" s="72"/>
      <c r="H194" s="72"/>
      <c r="L194" s="41">
        <v>1</v>
      </c>
      <c r="M194" s="209"/>
      <c r="N194" s="58">
        <v>15</v>
      </c>
      <c r="R194" s="132" t="s">
        <v>2127</v>
      </c>
    </row>
    <row r="195" spans="1:19" x14ac:dyDescent="0.45">
      <c r="A195">
        <v>190516</v>
      </c>
      <c r="B195" s="41" t="s">
        <v>2123</v>
      </c>
      <c r="C195" s="55" t="s">
        <v>2124</v>
      </c>
      <c r="D195" s="55" t="s">
        <v>2125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2129</v>
      </c>
      <c r="R195" s="132" t="s">
        <v>2718</v>
      </c>
    </row>
    <row r="196" spans="1:19" x14ac:dyDescent="0.45">
      <c r="A196">
        <v>190518</v>
      </c>
      <c r="B196" s="41" t="s">
        <v>2130</v>
      </c>
      <c r="C196" s="55" t="s">
        <v>2133</v>
      </c>
      <c r="D196" s="55" t="s">
        <v>2131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2267</v>
      </c>
    </row>
    <row r="197" spans="1:19" x14ac:dyDescent="0.45">
      <c r="B197" s="41">
        <v>1289</v>
      </c>
      <c r="C197" s="55" t="s">
        <v>2139</v>
      </c>
      <c r="D197" s="55" t="s">
        <v>2132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2200</v>
      </c>
    </row>
    <row r="198" spans="1:19" x14ac:dyDescent="0.45">
      <c r="A198">
        <v>190520</v>
      </c>
      <c r="B198" s="41">
        <v>1290</v>
      </c>
      <c r="C198" s="55" t="s">
        <v>2157</v>
      </c>
      <c r="D198" s="55" t="s">
        <v>2158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2165</v>
      </c>
      <c r="S198" t="s">
        <v>2214</v>
      </c>
    </row>
    <row r="199" spans="1:19" x14ac:dyDescent="0.45">
      <c r="B199" s="41">
        <v>1291</v>
      </c>
      <c r="C199" s="55" t="s">
        <v>2157</v>
      </c>
      <c r="D199" s="55" t="s">
        <v>2164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2166</v>
      </c>
    </row>
    <row r="200" spans="1:19" x14ac:dyDescent="0.45">
      <c r="B200" s="41">
        <v>1292</v>
      </c>
      <c r="C200" s="55" t="s">
        <v>2168</v>
      </c>
      <c r="D200" s="55" t="s">
        <v>2169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2170</v>
      </c>
    </row>
    <row r="201" spans="1:19" x14ac:dyDescent="0.45">
      <c r="B201" s="41" t="s">
        <v>2171</v>
      </c>
      <c r="C201" s="55" t="s">
        <v>2172</v>
      </c>
      <c r="D201" s="55" t="s">
        <v>2173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2176</v>
      </c>
      <c r="R201" s="132" t="s">
        <v>2174</v>
      </c>
      <c r="S201" t="s">
        <v>2175</v>
      </c>
    </row>
    <row r="202" spans="1:19" x14ac:dyDescent="0.45">
      <c r="A202">
        <v>190521</v>
      </c>
      <c r="B202" s="41" t="s">
        <v>2177</v>
      </c>
      <c r="C202" s="55" t="s">
        <v>2178</v>
      </c>
      <c r="D202" s="55" t="s">
        <v>2179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2181</v>
      </c>
      <c r="R202" s="132" t="s">
        <v>2317</v>
      </c>
      <c r="S202" t="s">
        <v>2180</v>
      </c>
    </row>
    <row r="203" spans="1:19" x14ac:dyDescent="0.45">
      <c r="A203">
        <v>190521</v>
      </c>
      <c r="B203" s="41" t="s">
        <v>2194</v>
      </c>
      <c r="C203" s="55" t="s">
        <v>2192</v>
      </c>
      <c r="D203" s="55" t="s">
        <v>2193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2705</v>
      </c>
      <c r="S203" t="s">
        <v>2195</v>
      </c>
    </row>
    <row r="204" spans="1:19" x14ac:dyDescent="0.45">
      <c r="B204" s="41">
        <v>1305</v>
      </c>
      <c r="D204" s="55" t="s">
        <v>2215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2224</v>
      </c>
    </row>
    <row r="205" spans="1:19" x14ac:dyDescent="0.45">
      <c r="A205">
        <v>190521</v>
      </c>
      <c r="B205" s="41">
        <v>1306</v>
      </c>
      <c r="C205" s="55" t="s">
        <v>2220</v>
      </c>
      <c r="D205" s="55" t="s">
        <v>2221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2227</v>
      </c>
    </row>
    <row r="206" spans="1:19" x14ac:dyDescent="0.45">
      <c r="A206">
        <v>190522</v>
      </c>
      <c r="B206" s="41">
        <v>1307</v>
      </c>
      <c r="C206" s="55" t="s">
        <v>2225</v>
      </c>
      <c r="D206" s="55" t="s">
        <v>2226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2228</v>
      </c>
    </row>
    <row r="207" spans="1:19" x14ac:dyDescent="0.45">
      <c r="B207" s="41">
        <v>1308</v>
      </c>
      <c r="C207" s="55" t="s">
        <v>2229</v>
      </c>
      <c r="D207" s="55" t="s">
        <v>2230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2390</v>
      </c>
    </row>
    <row r="208" spans="1:19" x14ac:dyDescent="0.45">
      <c r="A208">
        <v>190528</v>
      </c>
      <c r="B208" s="41" t="s">
        <v>2296</v>
      </c>
      <c r="C208" s="55" t="s">
        <v>2297</v>
      </c>
      <c r="D208" s="55" t="s">
        <v>2298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2299</v>
      </c>
      <c r="S208" t="s">
        <v>2300</v>
      </c>
    </row>
    <row r="209" spans="1:19" x14ac:dyDescent="0.45">
      <c r="A209">
        <v>190530</v>
      </c>
      <c r="B209" s="41" t="s">
        <v>2303</v>
      </c>
      <c r="C209" s="55" t="s">
        <v>2304</v>
      </c>
      <c r="D209" s="55" t="s">
        <v>2305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2306</v>
      </c>
      <c r="S209" t="s">
        <v>2307</v>
      </c>
    </row>
    <row r="210" spans="1:19" x14ac:dyDescent="0.45">
      <c r="A210">
        <v>190530</v>
      </c>
      <c r="B210" s="41">
        <v>1335</v>
      </c>
      <c r="C210" s="55" t="s">
        <v>2310</v>
      </c>
      <c r="D210" s="55" t="s">
        <v>2311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2703</v>
      </c>
    </row>
    <row r="211" spans="1:19" x14ac:dyDescent="0.45">
      <c r="A211">
        <v>190530</v>
      </c>
      <c r="B211" s="41" t="s">
        <v>2556</v>
      </c>
      <c r="C211" s="55" t="s">
        <v>2310</v>
      </c>
      <c r="D211" s="55" t="s">
        <v>2316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2702</v>
      </c>
    </row>
    <row r="212" spans="1:19" x14ac:dyDescent="0.45">
      <c r="A212">
        <v>190530</v>
      </c>
      <c r="B212" s="41" t="s">
        <v>2559</v>
      </c>
      <c r="C212" s="55" t="s">
        <v>2320</v>
      </c>
      <c r="D212" s="55" t="s">
        <v>2321</v>
      </c>
      <c r="E212" s="41">
        <v>3</v>
      </c>
      <c r="F212" s="72"/>
      <c r="G212">
        <v>1</v>
      </c>
      <c r="H212" s="72">
        <v>4</v>
      </c>
      <c r="I212" s="73">
        <v>3</v>
      </c>
      <c r="K212" s="58">
        <v>6</v>
      </c>
      <c r="M212" s="209"/>
      <c r="O212" s="41" t="s">
        <v>2708</v>
      </c>
      <c r="P212" s="41" t="s">
        <v>2709</v>
      </c>
      <c r="R212" s="132" t="s">
        <v>2706</v>
      </c>
    </row>
    <row r="213" spans="1:19" x14ac:dyDescent="0.45">
      <c r="A213">
        <v>190604</v>
      </c>
      <c r="B213" s="41" t="s">
        <v>2560</v>
      </c>
      <c r="C213" s="55" t="s">
        <v>2320</v>
      </c>
      <c r="D213" s="55" t="s">
        <v>2322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2365</v>
      </c>
    </row>
    <row r="214" spans="1:19" x14ac:dyDescent="0.45">
      <c r="A214">
        <v>190604</v>
      </c>
      <c r="B214" s="41" t="s">
        <v>2561</v>
      </c>
      <c r="C214" s="55" t="s">
        <v>2323</v>
      </c>
      <c r="D214" s="55" t="s">
        <v>2324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2707</v>
      </c>
    </row>
    <row r="215" spans="1:19" x14ac:dyDescent="0.45">
      <c r="A215">
        <v>190604</v>
      </c>
      <c r="B215" s="41" t="s">
        <v>2558</v>
      </c>
      <c r="C215" s="55" t="s">
        <v>2320</v>
      </c>
      <c r="D215" s="55" t="s">
        <v>2325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2326</v>
      </c>
      <c r="R215" s="132" t="s">
        <v>2735</v>
      </c>
      <c r="S215" t="s">
        <v>2327</v>
      </c>
    </row>
    <row r="216" spans="1:19" x14ac:dyDescent="0.45">
      <c r="A216">
        <v>190610</v>
      </c>
      <c r="B216" s="41" t="s">
        <v>2342</v>
      </c>
      <c r="C216" s="55" t="s">
        <v>2343</v>
      </c>
      <c r="D216" s="55" t="s">
        <v>2344</v>
      </c>
      <c r="F216" s="72"/>
      <c r="H216" s="72"/>
      <c r="M216" s="209">
        <v>1</v>
      </c>
      <c r="N216" s="58">
        <v>8</v>
      </c>
      <c r="R216" s="132" t="s">
        <v>2345</v>
      </c>
    </row>
    <row r="217" spans="1:19" x14ac:dyDescent="0.45">
      <c r="A217">
        <v>190613</v>
      </c>
      <c r="B217" s="41">
        <v>1354</v>
      </c>
      <c r="C217" s="55" t="s">
        <v>2358</v>
      </c>
      <c r="D217" s="55" t="s">
        <v>2359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2361</v>
      </c>
    </row>
    <row r="218" spans="1:19" x14ac:dyDescent="0.45">
      <c r="A218">
        <v>190612</v>
      </c>
      <c r="B218" s="41">
        <v>1355</v>
      </c>
      <c r="D218" s="55" t="s">
        <v>2362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2363</v>
      </c>
    </row>
    <row r="219" spans="1:19" x14ac:dyDescent="0.45">
      <c r="A219">
        <v>190620</v>
      </c>
      <c r="B219" s="41" t="s">
        <v>2371</v>
      </c>
      <c r="C219" s="55" t="s">
        <v>2372</v>
      </c>
      <c r="F219" s="72"/>
      <c r="H219" s="72"/>
      <c r="L219" s="41">
        <v>1</v>
      </c>
      <c r="N219" s="58">
        <v>15</v>
      </c>
      <c r="R219" s="132" t="s">
        <v>2375</v>
      </c>
    </row>
    <row r="220" spans="1:19" x14ac:dyDescent="0.45">
      <c r="A220">
        <v>190622</v>
      </c>
      <c r="B220" s="41">
        <v>1356</v>
      </c>
      <c r="C220" s="55" t="s">
        <v>2376</v>
      </c>
      <c r="D220" s="55" t="s">
        <v>2377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2461</v>
      </c>
    </row>
    <row r="221" spans="1:19" x14ac:dyDescent="0.45">
      <c r="A221">
        <v>190625</v>
      </c>
      <c r="C221" s="55" t="s">
        <v>2402</v>
      </c>
      <c r="D221" s="55" t="s">
        <v>2403</v>
      </c>
      <c r="F221" s="72"/>
      <c r="H221" s="72"/>
      <c r="M221">
        <v>1</v>
      </c>
      <c r="N221" s="58">
        <v>8</v>
      </c>
      <c r="R221" s="132" t="s">
        <v>2404</v>
      </c>
    </row>
    <row r="222" spans="1:19" x14ac:dyDescent="0.45">
      <c r="A222">
        <v>190627</v>
      </c>
      <c r="B222" s="41" t="s">
        <v>2421</v>
      </c>
      <c r="C222" s="55" t="s">
        <v>2422</v>
      </c>
      <c r="D222" s="55" t="s">
        <v>2423</v>
      </c>
      <c r="F222" s="72"/>
      <c r="H222" s="72"/>
      <c r="M222">
        <v>1</v>
      </c>
      <c r="N222" s="58">
        <v>8</v>
      </c>
      <c r="R222" s="132" t="s">
        <v>2424</v>
      </c>
    </row>
    <row r="223" spans="1:19" x14ac:dyDescent="0.45">
      <c r="A223">
        <v>190702</v>
      </c>
      <c r="B223" s="41" t="s">
        <v>2557</v>
      </c>
      <c r="C223" s="55" t="s">
        <v>2451</v>
      </c>
      <c r="D223" s="55" t="s">
        <v>2454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2456</v>
      </c>
    </row>
    <row r="224" spans="1:19" x14ac:dyDescent="0.45">
      <c r="A224">
        <v>190702</v>
      </c>
      <c r="B224" s="41">
        <v>1361</v>
      </c>
      <c r="C224" s="55" t="s">
        <v>2452</v>
      </c>
      <c r="D224" s="55" t="s">
        <v>2453</v>
      </c>
      <c r="E224" s="41">
        <v>1</v>
      </c>
      <c r="F224" s="72"/>
      <c r="H224" s="72"/>
      <c r="I224" s="73">
        <v>1</v>
      </c>
      <c r="K224" s="58">
        <v>2</v>
      </c>
      <c r="R224" s="132" t="s">
        <v>2455</v>
      </c>
    </row>
    <row r="225" spans="1:18" x14ac:dyDescent="0.45">
      <c r="A225">
        <v>190704</v>
      </c>
      <c r="B225" s="41" t="s">
        <v>2469</v>
      </c>
      <c r="C225" s="55" t="s">
        <v>2470</v>
      </c>
      <c r="D225" s="55" t="s">
        <v>2471</v>
      </c>
      <c r="F225" s="72"/>
      <c r="H225" s="72"/>
      <c r="L225" s="41">
        <v>1</v>
      </c>
      <c r="M225">
        <v>1</v>
      </c>
      <c r="N225" s="58">
        <v>23</v>
      </c>
      <c r="R225" s="132" t="s">
        <v>2719</v>
      </c>
    </row>
    <row r="226" spans="1:18" x14ac:dyDescent="0.45">
      <c r="A226">
        <v>190701</v>
      </c>
      <c r="B226" s="41">
        <v>1362</v>
      </c>
      <c r="C226" s="55" t="s">
        <v>2476</v>
      </c>
      <c r="D226" s="55" t="s">
        <v>2477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2478</v>
      </c>
    </row>
    <row r="227" spans="1:18" x14ac:dyDescent="0.45">
      <c r="A227">
        <v>190709</v>
      </c>
      <c r="B227" s="41">
        <v>1363</v>
      </c>
      <c r="C227" s="55" t="s">
        <v>2488</v>
      </c>
      <c r="D227" s="55" t="s">
        <v>2489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2495</v>
      </c>
    </row>
    <row r="228" spans="1:18" x14ac:dyDescent="0.45">
      <c r="A228">
        <v>190709</v>
      </c>
      <c r="B228" s="41">
        <v>1364</v>
      </c>
      <c r="C228" s="55" t="s">
        <v>2490</v>
      </c>
      <c r="D228" s="55" t="s">
        <v>2491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2492</v>
      </c>
    </row>
    <row r="229" spans="1:18" x14ac:dyDescent="0.45">
      <c r="B229" s="41">
        <v>1365</v>
      </c>
      <c r="C229" s="55" t="s">
        <v>2525</v>
      </c>
      <c r="D229" s="55" t="s">
        <v>2526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2530</v>
      </c>
    </row>
    <row r="230" spans="1:18" x14ac:dyDescent="0.45">
      <c r="A230">
        <v>190716</v>
      </c>
      <c r="C230" s="55" t="s">
        <v>2527</v>
      </c>
      <c r="D230" s="55" t="s">
        <v>2528</v>
      </c>
      <c r="F230" s="72"/>
      <c r="H230" s="72"/>
      <c r="M230">
        <v>1</v>
      </c>
      <c r="N230" s="58">
        <v>8</v>
      </c>
      <c r="R230" s="132" t="s">
        <v>2529</v>
      </c>
    </row>
    <row r="231" spans="1:18" x14ac:dyDescent="0.45">
      <c r="A231">
        <v>190721</v>
      </c>
      <c r="B231" s="41">
        <v>1366</v>
      </c>
      <c r="D231" s="55" t="s">
        <v>2566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2567</v>
      </c>
    </row>
    <row r="232" spans="1:18" x14ac:dyDescent="0.45">
      <c r="A232">
        <v>190726</v>
      </c>
      <c r="B232" s="41">
        <v>1367</v>
      </c>
      <c r="C232" s="55" t="s">
        <v>2579</v>
      </c>
      <c r="D232" s="55" t="s">
        <v>2580</v>
      </c>
      <c r="F232" s="72">
        <v>2</v>
      </c>
      <c r="H232" s="72">
        <v>2</v>
      </c>
      <c r="I232" s="73">
        <v>2</v>
      </c>
      <c r="K232" s="58">
        <v>4</v>
      </c>
      <c r="R232" s="132" t="s">
        <v>2581</v>
      </c>
    </row>
    <row r="233" spans="1:18" x14ac:dyDescent="0.45">
      <c r="A233">
        <v>190823</v>
      </c>
      <c r="C233" s="55" t="s">
        <v>2666</v>
      </c>
      <c r="D233" s="55" t="s">
        <v>2667</v>
      </c>
      <c r="F233" s="72"/>
      <c r="H233" s="72"/>
      <c r="L233" s="41">
        <v>1</v>
      </c>
      <c r="N233" s="58">
        <v>15</v>
      </c>
      <c r="R233" s="132" t="s">
        <v>2668</v>
      </c>
    </row>
    <row r="234" spans="1:18" x14ac:dyDescent="0.45">
      <c r="A234">
        <v>190904</v>
      </c>
      <c r="C234" s="55" t="s">
        <v>2710</v>
      </c>
      <c r="D234" s="55" t="s">
        <v>2711</v>
      </c>
      <c r="F234" s="72"/>
      <c r="H234" s="72"/>
      <c r="L234" s="41">
        <v>1</v>
      </c>
      <c r="N234" s="58">
        <v>15</v>
      </c>
      <c r="P234" s="41" t="s">
        <v>2734</v>
      </c>
      <c r="R234" s="132" t="s">
        <v>2720</v>
      </c>
    </row>
    <row r="235" spans="1:18" x14ac:dyDescent="0.45">
      <c r="F235" s="72"/>
      <c r="H235" s="72"/>
      <c r="R235" s="132"/>
    </row>
    <row r="236" spans="1:18" x14ac:dyDescent="0.45">
      <c r="F236" s="72"/>
      <c r="H236" s="72"/>
      <c r="R236" s="132"/>
    </row>
    <row r="237" spans="1:18" ht="33.5" x14ac:dyDescent="0.45">
      <c r="A237" s="106" t="s">
        <v>341</v>
      </c>
      <c r="E237" s="41">
        <f>SUM(E4:E236)</f>
        <v>1772</v>
      </c>
      <c r="F237">
        <f>SUM(F4:F236)</f>
        <v>472</v>
      </c>
      <c r="G237">
        <f>SUM(G4:G236)</f>
        <v>171</v>
      </c>
      <c r="H237">
        <f>SUM(E4:G236)</f>
        <v>2415</v>
      </c>
      <c r="I237" s="73">
        <f t="shared" ref="I237:N237" si="0">SUM(I4:I236)</f>
        <v>2244</v>
      </c>
      <c r="J237" s="72">
        <f t="shared" si="0"/>
        <v>9</v>
      </c>
      <c r="K237" s="58">
        <f t="shared" si="0"/>
        <v>4503</v>
      </c>
      <c r="L237" s="41">
        <f t="shared" si="0"/>
        <v>72</v>
      </c>
      <c r="M237">
        <f t="shared" si="0"/>
        <v>136</v>
      </c>
      <c r="N237" s="58">
        <f t="shared" si="0"/>
        <v>1839</v>
      </c>
      <c r="O237" s="127">
        <f>K237+N237</f>
        <v>6342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1" t="s">
        <v>34</v>
      </c>
      <c r="Q2" s="292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886</v>
      </c>
      <c r="D4" s="41" t="s">
        <v>885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894</v>
      </c>
    </row>
    <row r="5" spans="1:20" x14ac:dyDescent="0.45">
      <c r="B5">
        <v>6</v>
      </c>
      <c r="D5" s="41" t="s">
        <v>887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895</v>
      </c>
    </row>
    <row r="6" spans="1:20" x14ac:dyDescent="0.45">
      <c r="B6" t="s">
        <v>888</v>
      </c>
      <c r="D6" s="41" t="s">
        <v>889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896</v>
      </c>
    </row>
    <row r="7" spans="1:20" x14ac:dyDescent="0.45">
      <c r="B7" t="s">
        <v>890</v>
      </c>
      <c r="D7" s="41" t="s">
        <v>891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898</v>
      </c>
    </row>
    <row r="8" spans="1:20" x14ac:dyDescent="0.45">
      <c r="B8" t="s">
        <v>892</v>
      </c>
      <c r="D8" s="41" t="s">
        <v>893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897</v>
      </c>
    </row>
    <row r="9" spans="1:20" x14ac:dyDescent="0.45">
      <c r="B9" t="s">
        <v>972</v>
      </c>
      <c r="D9" s="41" t="s">
        <v>973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974</v>
      </c>
    </row>
    <row r="10" spans="1:20" x14ac:dyDescent="0.45">
      <c r="A10">
        <v>20180703</v>
      </c>
      <c r="B10" t="s">
        <v>1028</v>
      </c>
      <c r="D10" s="41" t="s">
        <v>1029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1139</v>
      </c>
    </row>
    <row r="11" spans="1:20" x14ac:dyDescent="0.45">
      <c r="A11">
        <v>181004</v>
      </c>
      <c r="B11" t="s">
        <v>1178</v>
      </c>
      <c r="C11" t="s">
        <v>1179</v>
      </c>
      <c r="D11" s="41" t="s">
        <v>1180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1189</v>
      </c>
      <c r="T11" t="s">
        <v>1218</v>
      </c>
    </row>
    <row r="12" spans="1:20" x14ac:dyDescent="0.45">
      <c r="A12">
        <v>181010</v>
      </c>
      <c r="B12" t="s">
        <v>1201</v>
      </c>
      <c r="D12" s="41" t="s">
        <v>1202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1223</v>
      </c>
      <c r="S12" t="s">
        <v>1203</v>
      </c>
    </row>
    <row r="13" spans="1:20" x14ac:dyDescent="0.45">
      <c r="A13">
        <v>181018</v>
      </c>
      <c r="B13" t="s">
        <v>1226</v>
      </c>
      <c r="D13" s="41" t="s">
        <v>1227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2522</v>
      </c>
    </row>
    <row r="14" spans="1:20" x14ac:dyDescent="0.45">
      <c r="A14">
        <v>181023</v>
      </c>
      <c r="B14">
        <v>63</v>
      </c>
      <c r="C14" t="s">
        <v>1246</v>
      </c>
      <c r="D14" s="41" t="s">
        <v>1247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1260</v>
      </c>
      <c r="P14" s="41"/>
      <c r="Q14" s="84"/>
      <c r="R14" t="s">
        <v>1264</v>
      </c>
    </row>
    <row r="15" spans="1:20" x14ac:dyDescent="0.45">
      <c r="A15">
        <v>181025</v>
      </c>
      <c r="B15">
        <v>64</v>
      </c>
      <c r="D15" s="41" t="s">
        <v>1262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2507</v>
      </c>
    </row>
    <row r="16" spans="1:20" x14ac:dyDescent="0.45">
      <c r="A16">
        <v>181204</v>
      </c>
      <c r="B16" t="s">
        <v>1364</v>
      </c>
      <c r="C16" t="s">
        <v>1365</v>
      </c>
      <c r="D16" s="41" t="s">
        <v>1366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1358</v>
      </c>
      <c r="P16" s="41"/>
      <c r="Q16" s="84"/>
      <c r="R16" t="s">
        <v>1359</v>
      </c>
    </row>
    <row r="17" spans="1:18" x14ac:dyDescent="0.45">
      <c r="A17">
        <v>190613</v>
      </c>
      <c r="B17">
        <v>67</v>
      </c>
      <c r="D17" s="41" t="s">
        <v>2368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2369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899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2508</v>
      </c>
      <c r="E23" t="s">
        <v>2509</v>
      </c>
      <c r="F23" t="s">
        <v>2510</v>
      </c>
      <c r="J23" t="s">
        <v>2511</v>
      </c>
    </row>
    <row r="24" spans="1:18" x14ac:dyDescent="0.45">
      <c r="D24" t="s">
        <v>2523</v>
      </c>
      <c r="E24" t="s">
        <v>2512</v>
      </c>
      <c r="F24" t="s">
        <v>2513</v>
      </c>
      <c r="J24" t="s">
        <v>2514</v>
      </c>
    </row>
    <row r="25" spans="1:18" x14ac:dyDescent="0.45">
      <c r="E25" t="s">
        <v>2515</v>
      </c>
      <c r="F25" t="s">
        <v>2524</v>
      </c>
      <c r="J25" t="s">
        <v>2516</v>
      </c>
    </row>
    <row r="26" spans="1:18" x14ac:dyDescent="0.45">
      <c r="E26" t="s">
        <v>2508</v>
      </c>
      <c r="F26" t="s">
        <v>2517</v>
      </c>
      <c r="J26" t="s">
        <v>2518</v>
      </c>
    </row>
    <row r="27" spans="1:18" x14ac:dyDescent="0.45">
      <c r="E27" t="s">
        <v>2519</v>
      </c>
      <c r="F27" t="s">
        <v>2520</v>
      </c>
      <c r="J27" t="s">
        <v>2521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R21" sqref="R21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1640625" style="84" customWidth="1"/>
  </cols>
  <sheetData>
    <row r="1" spans="1:22" ht="28.15" customHeight="1" thickBot="1" x14ac:dyDescent="0.5">
      <c r="A1" s="172" t="s">
        <v>805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830</v>
      </c>
      <c r="P1" s="178"/>
      <c r="Q1" s="107"/>
      <c r="R1" s="175"/>
    </row>
    <row r="2" spans="1:22" ht="17.5" x14ac:dyDescent="0.45">
      <c r="A2" s="179"/>
      <c r="B2" s="136" t="s">
        <v>806</v>
      </c>
      <c r="C2" s="137" t="s">
        <v>807</v>
      </c>
      <c r="D2" s="138" t="s">
        <v>808</v>
      </c>
      <c r="E2" s="294" t="s">
        <v>809</v>
      </c>
      <c r="F2" s="295"/>
      <c r="G2" s="295"/>
      <c r="H2" s="296"/>
      <c r="I2" s="188"/>
      <c r="J2" s="146" t="s">
        <v>810</v>
      </c>
      <c r="K2" s="147"/>
      <c r="L2" s="145"/>
      <c r="M2" s="146" t="s">
        <v>811</v>
      </c>
      <c r="N2" s="146"/>
      <c r="O2" s="148"/>
      <c r="P2" s="250" t="s">
        <v>812</v>
      </c>
      <c r="Q2" s="205" t="s">
        <v>1754</v>
      </c>
      <c r="R2" s="234" t="s">
        <v>1206</v>
      </c>
      <c r="S2" s="235" t="s">
        <v>1207</v>
      </c>
      <c r="T2" s="226" t="s">
        <v>2153</v>
      </c>
      <c r="U2" t="s">
        <v>1703</v>
      </c>
      <c r="V2" t="s">
        <v>2739</v>
      </c>
    </row>
    <row r="3" spans="1:22" ht="17.5" x14ac:dyDescent="0.45">
      <c r="A3" s="180"/>
      <c r="B3" s="149"/>
      <c r="C3" s="150"/>
      <c r="D3" s="151" t="s">
        <v>813</v>
      </c>
      <c r="E3" s="152" t="s">
        <v>814</v>
      </c>
      <c r="F3" s="152" t="s">
        <v>815</v>
      </c>
      <c r="G3" s="152" t="s">
        <v>816</v>
      </c>
      <c r="H3" s="153" t="s">
        <v>817</v>
      </c>
      <c r="I3" s="210" t="s">
        <v>1399</v>
      </c>
      <c r="J3" s="152" t="s">
        <v>818</v>
      </c>
      <c r="K3" s="153" t="s">
        <v>819</v>
      </c>
      <c r="L3" s="152" t="s">
        <v>820</v>
      </c>
      <c r="M3" s="152" t="s">
        <v>821</v>
      </c>
      <c r="N3" s="154" t="s">
        <v>1862</v>
      </c>
      <c r="O3" s="154" t="s">
        <v>822</v>
      </c>
      <c r="P3" s="250"/>
      <c r="Q3" s="233"/>
      <c r="R3" s="236">
        <v>0.222</v>
      </c>
      <c r="S3" s="198"/>
      <c r="T3" s="109" t="s">
        <v>2154</v>
      </c>
      <c r="V3" t="s">
        <v>2738</v>
      </c>
    </row>
    <row r="4" spans="1:22" ht="17.5" x14ac:dyDescent="0.45">
      <c r="A4" s="181" t="s">
        <v>823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824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85</v>
      </c>
      <c r="N5" s="159">
        <v>1</v>
      </c>
      <c r="O5" s="159">
        <v>1384</v>
      </c>
      <c r="P5" s="252">
        <v>4019</v>
      </c>
      <c r="Q5" s="206">
        <v>150</v>
      </c>
      <c r="R5" s="73">
        <v>1700</v>
      </c>
      <c r="S5" s="162">
        <v>1316</v>
      </c>
      <c r="T5" s="248">
        <f t="shared" ref="T5:T13" si="0">S5/R5*100</f>
        <v>77.411764705882362</v>
      </c>
      <c r="U5" s="229">
        <v>7900</v>
      </c>
      <c r="V5">
        <v>7500</v>
      </c>
    </row>
    <row r="6" spans="1:22" s="134" customFormat="1" ht="17.5" x14ac:dyDescent="0.45">
      <c r="A6" s="282" t="s">
        <v>2631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5992</v>
      </c>
      <c r="L6" s="161">
        <v>125</v>
      </c>
      <c r="M6" s="160">
        <v>261</v>
      </c>
      <c r="N6" s="160"/>
      <c r="O6" s="160">
        <v>3734</v>
      </c>
      <c r="P6" s="253">
        <v>9732</v>
      </c>
      <c r="Q6" s="207">
        <v>660</v>
      </c>
      <c r="R6" s="237">
        <v>2600</v>
      </c>
      <c r="S6" s="162">
        <v>2971</v>
      </c>
      <c r="T6" s="248">
        <f t="shared" si="0"/>
        <v>114.26923076923077</v>
      </c>
      <c r="U6" s="134">
        <v>12000</v>
      </c>
      <c r="V6" s="134">
        <v>11000</v>
      </c>
    </row>
    <row r="7" spans="1:22" ht="17.5" x14ac:dyDescent="0.45">
      <c r="A7" s="181" t="s">
        <v>825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2415</v>
      </c>
      <c r="I7" s="212">
        <v>2244</v>
      </c>
      <c r="J7" s="165">
        <v>9</v>
      </c>
      <c r="K7" s="142">
        <v>4503</v>
      </c>
      <c r="L7" s="163">
        <v>72</v>
      </c>
      <c r="M7" s="165">
        <v>136</v>
      </c>
      <c r="N7" s="165"/>
      <c r="O7" s="165">
        <v>1839</v>
      </c>
      <c r="P7" s="251">
        <v>6342</v>
      </c>
      <c r="Q7" s="206">
        <v>280</v>
      </c>
      <c r="R7" s="73">
        <v>2100</v>
      </c>
      <c r="S7" s="187">
        <v>2244</v>
      </c>
      <c r="T7" s="248">
        <f t="shared" si="0"/>
        <v>106.85714285714285</v>
      </c>
      <c r="U7" s="229">
        <v>15000</v>
      </c>
      <c r="V7">
        <v>13700</v>
      </c>
    </row>
    <row r="8" spans="1:22" ht="17.5" x14ac:dyDescent="0.45">
      <c r="A8" s="181" t="s">
        <v>826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827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512</v>
      </c>
      <c r="P9" s="251">
        <v>1298</v>
      </c>
      <c r="Q9" s="206">
        <v>75</v>
      </c>
      <c r="R9" s="73">
        <v>980</v>
      </c>
      <c r="S9" s="187">
        <v>385</v>
      </c>
      <c r="T9" s="248">
        <f t="shared" si="0"/>
        <v>39.285714285714285</v>
      </c>
      <c r="U9" s="229">
        <v>4500</v>
      </c>
      <c r="V9">
        <v>4650</v>
      </c>
    </row>
    <row r="10" spans="1:22" ht="17.5" x14ac:dyDescent="0.45">
      <c r="A10" s="181" t="s">
        <v>828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2048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829</v>
      </c>
      <c r="B13" s="166"/>
      <c r="C13" s="167"/>
      <c r="D13" s="168"/>
      <c r="E13" s="169">
        <f>SUM(E4:E12)</f>
        <v>6916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9133</v>
      </c>
      <c r="I13" s="214">
        <f t="shared" si="1"/>
        <v>8582</v>
      </c>
      <c r="J13" s="170">
        <f t="shared" si="1"/>
        <v>51</v>
      </c>
      <c r="K13" s="170">
        <f t="shared" si="1"/>
        <v>17181</v>
      </c>
      <c r="L13" s="169">
        <f>SUM(L4:L12)</f>
        <v>337</v>
      </c>
      <c r="M13" s="170">
        <f>SUM(M4:M11)</f>
        <v>591</v>
      </c>
      <c r="N13" s="170">
        <f>SUM(N4:N12)</f>
        <v>47</v>
      </c>
      <c r="O13" s="170">
        <f t="shared" si="1"/>
        <v>9238</v>
      </c>
      <c r="P13" s="254">
        <f>SUM(P4:P12)</f>
        <v>26425</v>
      </c>
      <c r="Q13" s="208">
        <v>1480</v>
      </c>
      <c r="R13" s="238">
        <f>SUM(R4:R12)</f>
        <v>10020</v>
      </c>
      <c r="S13" s="239">
        <v>8582</v>
      </c>
      <c r="T13" s="153">
        <f t="shared" si="0"/>
        <v>85.648702594810374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2302</v>
      </c>
      <c r="L14" s="249">
        <v>1344</v>
      </c>
      <c r="M14" s="249">
        <v>1178</v>
      </c>
      <c r="N14" s="240">
        <v>47</v>
      </c>
      <c r="O14" s="260">
        <f>L14+M14+N14</f>
        <v>2569</v>
      </c>
      <c r="P14" s="211">
        <v>3515</v>
      </c>
      <c r="Q14" s="159" t="s">
        <v>1294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2301</v>
      </c>
      <c r="L15" s="240"/>
      <c r="M15" s="240"/>
      <c r="N15" s="240"/>
      <c r="O15" s="249">
        <v>2400</v>
      </c>
      <c r="P15" s="255">
        <v>1480</v>
      </c>
      <c r="Q15" s="240" t="s">
        <v>1663</v>
      </c>
      <c r="R15" s="84"/>
      <c r="S15" s="84" t="s">
        <v>1694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31420</v>
      </c>
      <c r="Q16" s="242" t="s">
        <v>1495</v>
      </c>
      <c r="R16" s="84" t="s">
        <v>1378</v>
      </c>
    </row>
    <row r="17" spans="1:18" x14ac:dyDescent="0.45">
      <c r="A17" s="85"/>
      <c r="F17" s="84"/>
      <c r="G17" s="84"/>
      <c r="H17" s="135"/>
      <c r="J17" s="84"/>
      <c r="K17" s="135" t="s">
        <v>2384</v>
      </c>
      <c r="L17" s="262">
        <f>L14+L13</f>
        <v>1681</v>
      </c>
      <c r="M17" s="262">
        <v>1170</v>
      </c>
      <c r="N17" s="84">
        <v>47</v>
      </c>
      <c r="O17" s="264">
        <f>SUM(L17:N17)</f>
        <v>2898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2385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2219</v>
      </c>
      <c r="L19" s="41" t="s">
        <v>2378</v>
      </c>
      <c r="M19" s="271">
        <f>L13+M13</f>
        <v>928</v>
      </c>
      <c r="N19" s="84"/>
      <c r="O19" s="271">
        <f>L13+M13</f>
        <v>928</v>
      </c>
      <c r="P19" s="257">
        <f>O19*1.1</f>
        <v>1020.8000000000001</v>
      </c>
      <c r="R19" s="84"/>
    </row>
    <row r="20" spans="1:18" x14ac:dyDescent="0.45">
      <c r="A20" s="85"/>
      <c r="F20" s="84"/>
      <c r="G20" s="84"/>
      <c r="H20" s="135" t="s">
        <v>2487</v>
      </c>
      <c r="J20" s="84"/>
      <c r="K20" s="135"/>
      <c r="L20" s="41" t="s">
        <v>2379</v>
      </c>
      <c r="M20" s="84"/>
      <c r="N20" s="84"/>
      <c r="O20" s="272">
        <f>L13+M4+M5+N5</f>
        <v>450</v>
      </c>
      <c r="P20" s="257">
        <f>O20*1.1</f>
        <v>495.00000000000006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2380</v>
      </c>
      <c r="M21" s="84"/>
      <c r="N21" s="84"/>
      <c r="O21" s="272">
        <f>L13+M6+M10</f>
        <v>607</v>
      </c>
      <c r="P21" s="257">
        <f>O21*1.1</f>
        <v>667.7</v>
      </c>
      <c r="Q21" s="84" t="s">
        <v>2750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2381</v>
      </c>
      <c r="M22" s="84"/>
      <c r="N22" s="84"/>
      <c r="O22" s="272">
        <f>L13+M7+M8+N8</f>
        <v>573</v>
      </c>
      <c r="P22" s="257">
        <f>O22*1.1</f>
        <v>630.30000000000007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2382</v>
      </c>
      <c r="M23" s="84"/>
      <c r="N23" s="84"/>
      <c r="O23" s="272">
        <f>L13+M9</f>
        <v>356</v>
      </c>
      <c r="P23" s="257">
        <f>O23*1.1</f>
        <v>391.6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2383</v>
      </c>
      <c r="M24" s="81"/>
      <c r="N24" s="81"/>
      <c r="O24" s="259">
        <f>SUM(O19:O23)</f>
        <v>2914</v>
      </c>
      <c r="P24" s="257">
        <f>SUM(P19:P23)</f>
        <v>3205.4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2027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2032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1824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2031</v>
      </c>
      <c r="C4" t="s">
        <v>2028</v>
      </c>
      <c r="D4" t="s">
        <v>2029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2318</v>
      </c>
    </row>
    <row r="5" spans="1:19" x14ac:dyDescent="0.45">
      <c r="A5">
        <v>190516</v>
      </c>
      <c r="B5" t="s">
        <v>2116</v>
      </c>
      <c r="D5" t="s">
        <v>2117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2030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2019-09-26T22:30:45Z</dcterms:modified>
</cp:coreProperties>
</file>