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1020" tabRatio="513"/>
  </bookViews>
  <sheets>
    <sheet name="발송리스트" sheetId="1" r:id="rId1"/>
    <sheet name="종합" sheetId="8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6" i="1" l="1"/>
  <c r="P1" i="1"/>
  <c r="N1" i="1"/>
  <c r="M1" i="1"/>
  <c r="L1" i="1"/>
  <c r="C11" i="8"/>
  <c r="Q313" i="1"/>
  <c r="Q311" i="1"/>
  <c r="Q310" i="1"/>
  <c r="Q309" i="1"/>
  <c r="Q308" i="1"/>
  <c r="Q307" i="1"/>
  <c r="Q306" i="1"/>
  <c r="Q305" i="1"/>
  <c r="Q304" i="1"/>
  <c r="Q189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38" i="1"/>
  <c r="Q239" i="1"/>
  <c r="Q234" i="1"/>
  <c r="Q235" i="1"/>
  <c r="Q240" i="1"/>
  <c r="Q232" i="1"/>
  <c r="Q237" i="1"/>
  <c r="Q236" i="1"/>
  <c r="Q241" i="1"/>
  <c r="Q233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18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8" i="1"/>
  <c r="Q187" i="1"/>
  <c r="Q48" i="1"/>
  <c r="Q186" i="1"/>
  <c r="Q185" i="1"/>
  <c r="Q184" i="1"/>
  <c r="Q183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0" i="1"/>
  <c r="Q161" i="1"/>
  <c r="Q14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43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4" i="1"/>
  <c r="Q103" i="1"/>
  <c r="Q102" i="1"/>
  <c r="Q101" i="1"/>
  <c r="Q37" i="1"/>
  <c r="Q100" i="1"/>
  <c r="Q99" i="1"/>
  <c r="Q26" i="1"/>
  <c r="Q97" i="1"/>
  <c r="Q98" i="1"/>
  <c r="Q61" i="1"/>
  <c r="Q62" i="1"/>
  <c r="Q96" i="1"/>
  <c r="Q95" i="1"/>
  <c r="Q94" i="1"/>
  <c r="Q93" i="1"/>
  <c r="Q92" i="1"/>
  <c r="Q36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53" i="1"/>
  <c r="Q71" i="1"/>
  <c r="Q70" i="1"/>
  <c r="Q69" i="1"/>
  <c r="Q68" i="1"/>
  <c r="Q67" i="1"/>
  <c r="Q66" i="1"/>
  <c r="Q65" i="1"/>
  <c r="Q64" i="1"/>
  <c r="Q63" i="1"/>
  <c r="Q60" i="1"/>
  <c r="Q16" i="1"/>
  <c r="Q59" i="1"/>
  <c r="Q58" i="1"/>
  <c r="Q57" i="1"/>
  <c r="Q56" i="1"/>
  <c r="Q52" i="1"/>
  <c r="Q55" i="1"/>
  <c r="Q54" i="1"/>
  <c r="Q51" i="1"/>
  <c r="Q50" i="1"/>
  <c r="Q49" i="1"/>
  <c r="Q47" i="1"/>
  <c r="Q46" i="1"/>
  <c r="Q45" i="1"/>
  <c r="Q44" i="1"/>
  <c r="Q42" i="1"/>
  <c r="Q41" i="1"/>
  <c r="Q40" i="1"/>
  <c r="Q39" i="1"/>
  <c r="Q105" i="1"/>
  <c r="Q38" i="1"/>
  <c r="Q35" i="1"/>
  <c r="Q32" i="1"/>
  <c r="Q34" i="1"/>
  <c r="Q33" i="1"/>
  <c r="Q31" i="1"/>
  <c r="Q30" i="1"/>
  <c r="Q29" i="1"/>
  <c r="Q28" i="1"/>
  <c r="Q27" i="1"/>
  <c r="Q19" i="1"/>
  <c r="Q12" i="1"/>
  <c r="Q25" i="1"/>
  <c r="Q24" i="1"/>
  <c r="Q23" i="1"/>
  <c r="Q22" i="1"/>
  <c r="Q21" i="1"/>
  <c r="Q20" i="1"/>
  <c r="Q18" i="1"/>
  <c r="Q17" i="1"/>
  <c r="Q15" i="1"/>
  <c r="Q13" i="1"/>
  <c r="Q11" i="1"/>
  <c r="Q10" i="1"/>
  <c r="Q9" i="1"/>
  <c r="Q8" i="1"/>
  <c r="Q7" i="1"/>
  <c r="Q6" i="1"/>
  <c r="Q5" i="1"/>
  <c r="Q3" i="1"/>
  <c r="L11" i="8"/>
  <c r="H9" i="8"/>
  <c r="M9" i="8" s="1"/>
  <c r="K8" i="8"/>
  <c r="K11" i="8"/>
  <c r="J11" i="8"/>
  <c r="M10" i="8"/>
  <c r="M8" i="8"/>
  <c r="M5" i="8"/>
  <c r="O4" i="1"/>
  <c r="Q4" i="1" s="1"/>
  <c r="G1" i="1"/>
  <c r="F1" i="1"/>
  <c r="E1" i="1"/>
  <c r="H8" i="8"/>
  <c r="H7" i="8"/>
  <c r="M7" i="8" s="1"/>
  <c r="I6" i="8"/>
  <c r="H6" i="8"/>
  <c r="M6" i="8" s="1"/>
  <c r="H5" i="8"/>
  <c r="I4" i="8"/>
  <c r="H4" i="8"/>
  <c r="M4" i="8" s="1"/>
  <c r="I3" i="8"/>
  <c r="I11" i="8" s="1"/>
  <c r="H3" i="8"/>
  <c r="H11" i="8" s="1"/>
  <c r="E11" i="8"/>
  <c r="D11" i="8"/>
  <c r="M3" i="8" l="1"/>
  <c r="O1" i="1"/>
  <c r="Q1" i="1" s="1"/>
  <c r="M11" i="8"/>
</calcChain>
</file>

<file path=xl/comments1.xml><?xml version="1.0" encoding="utf-8"?>
<comments xmlns="http://schemas.openxmlformats.org/spreadsheetml/2006/main">
  <authors>
    <author>DBS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DBS: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용달을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달성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밀양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서울로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검토</t>
        </r>
        <r>
          <rPr>
            <sz val="9"/>
            <color indexed="81"/>
            <rFont val="Tahoma"/>
            <family val="2"/>
          </rPr>
          <t xml:space="preserve">….. </t>
        </r>
        <r>
          <rPr>
            <sz val="9"/>
            <color indexed="81"/>
            <rFont val="돋움"/>
            <family val="3"/>
            <charset val="129"/>
          </rPr>
          <t>월요일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<sst xmlns="http://schemas.openxmlformats.org/spreadsheetml/2006/main" count="1727" uniqueCount="1477">
  <si>
    <t>참의</t>
    <phoneticPr fontId="1" type="noConversion"/>
  </si>
  <si>
    <t>지동</t>
    <phoneticPr fontId="1" type="noConversion"/>
  </si>
  <si>
    <t>송계</t>
    <phoneticPr fontId="1" type="noConversion"/>
  </si>
  <si>
    <t>6~8</t>
    <phoneticPr fontId="1" type="noConversion"/>
  </si>
  <si>
    <t>49~50</t>
    <phoneticPr fontId="1" type="noConversion"/>
  </si>
  <si>
    <t>58~65</t>
    <phoneticPr fontId="1" type="noConversion"/>
  </si>
  <si>
    <t>66~67</t>
    <phoneticPr fontId="1" type="noConversion"/>
  </si>
  <si>
    <t>반송</t>
    <phoneticPr fontId="1" type="noConversion"/>
  </si>
  <si>
    <t>다인</t>
    <phoneticPr fontId="1" type="noConversion"/>
  </si>
  <si>
    <t>문방</t>
    <phoneticPr fontId="1" type="noConversion"/>
  </si>
  <si>
    <t>논공</t>
    <phoneticPr fontId="1" type="noConversion"/>
  </si>
  <si>
    <t>200~237</t>
    <phoneticPr fontId="1" type="noConversion"/>
  </si>
  <si>
    <t>대종손</t>
    <phoneticPr fontId="1" type="noConversion"/>
  </si>
  <si>
    <t>238`240</t>
    <phoneticPr fontId="1" type="noConversion"/>
  </si>
  <si>
    <t>241~357</t>
    <phoneticPr fontId="1" type="noConversion"/>
  </si>
  <si>
    <t>358~411</t>
    <phoneticPr fontId="1" type="noConversion"/>
  </si>
  <si>
    <t>505~547</t>
    <phoneticPr fontId="1" type="noConversion"/>
  </si>
  <si>
    <t>548~554</t>
    <phoneticPr fontId="1" type="noConversion"/>
  </si>
  <si>
    <t>578~580</t>
    <phoneticPr fontId="1" type="noConversion"/>
  </si>
  <si>
    <t>대구</t>
    <phoneticPr fontId="1" type="noConversion"/>
  </si>
  <si>
    <t>591~592</t>
    <phoneticPr fontId="1" type="noConversion"/>
  </si>
  <si>
    <t>601~609</t>
    <phoneticPr fontId="1" type="noConversion"/>
  </si>
  <si>
    <t>대전</t>
    <phoneticPr fontId="1" type="noConversion"/>
  </si>
  <si>
    <t>611~612</t>
    <phoneticPr fontId="1" type="noConversion"/>
  </si>
  <si>
    <t>614~615</t>
    <phoneticPr fontId="1" type="noConversion"/>
  </si>
  <si>
    <t>장호원</t>
    <phoneticPr fontId="1" type="noConversion"/>
  </si>
  <si>
    <t>617~626</t>
    <phoneticPr fontId="1" type="noConversion"/>
  </si>
  <si>
    <t>서울</t>
    <phoneticPr fontId="1" type="noConversion"/>
  </si>
  <si>
    <t>631~633</t>
    <phoneticPr fontId="1" type="noConversion"/>
  </si>
  <si>
    <t>진주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</si>
  <si>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</si>
  <si>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</si>
  <si>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</si>
  <si>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</si>
  <si>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</si>
  <si>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</si>
  <si>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중랑구 봉화산로 153 1201동 902호</t>
    <phoneticPr fontId="1" type="noConversion"/>
  </si>
  <si>
    <t>010-7108-7888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</si>
  <si>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</si>
  <si>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</si>
  <si>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</si>
  <si>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</si>
  <si>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</si>
  <si>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412~494</t>
    <phoneticPr fontId="1" type="noConversion"/>
  </si>
  <si>
    <t>010-9322-6719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</si>
  <si>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</si>
  <si>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</si>
  <si>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</si>
  <si>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</si>
  <si>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</si>
  <si>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</si>
  <si>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</si>
  <si>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경남 밀양시 무안면 가복2길17-6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</si>
  <si>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</si>
  <si>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</si>
  <si>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</si>
  <si>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</si>
  <si>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</si>
  <si>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대구 북구 성북로70, 1004동 1604호</t>
    <phoneticPr fontId="1" type="noConversion"/>
  </si>
  <si>
    <t>서울 마포구 독막로266, 102동 2203호(대흥동 태영아파트)</t>
    <phoneticPr fontId="1" type="noConversion"/>
  </si>
  <si>
    <t>010-2883-4505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</si>
  <si>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</si>
  <si>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</si>
  <si>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</si>
  <si>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010-5772-8469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</si>
  <si>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</si>
  <si>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</si>
  <si>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</si>
  <si>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</si>
  <si>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</si>
  <si>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</si>
  <si>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</si>
  <si>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</si>
  <si>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</si>
  <si>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</si>
  <si>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</si>
  <si>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</si>
  <si>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</si>
  <si>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</si>
  <si>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</si>
  <si>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</si>
  <si>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</si>
  <si>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</si>
  <si>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</si>
  <si>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</si>
  <si>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</si>
  <si>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</si>
  <si>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</si>
  <si>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</si>
  <si>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</si>
  <si>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</si>
  <si>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</si>
  <si>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</si>
  <si>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</si>
  <si>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</si>
  <si>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</si>
  <si>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</si>
  <si>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</si>
  <si>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</si>
  <si>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</si>
  <si>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</si>
  <si>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</si>
  <si>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</si>
  <si>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</si>
  <si>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</si>
  <si>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</si>
  <si>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</si>
  <si>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</si>
  <si>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</si>
  <si>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</si>
  <si>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</si>
  <si>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</si>
  <si>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</si>
  <si>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</si>
  <si>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</si>
  <si>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</si>
  <si>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</si>
  <si>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</si>
  <si>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</si>
  <si>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</si>
  <si>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경남 밀양시 무안면 백안1안길19-1</t>
    <phoneticPr fontId="1" type="noConversion"/>
  </si>
  <si>
    <t>010-2519-6252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</si>
  <si>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</si>
  <si>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</si>
  <si>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경남 울산시 울주군 삼남면 남상평3길 36-6</t>
    <phoneticPr fontId="1" type="noConversion"/>
  </si>
  <si>
    <t>대구시 달서구 월배로 11길 33 113동 1604호(진천역 그랑폴리스)</t>
  </si>
  <si>
    <t>대전시 중구 대흥동 자이아파트 111동 1402호</t>
    <phoneticPr fontId="1" type="noConversion"/>
  </si>
  <si>
    <t>경기도 이천시 장호원읍 방추리 129-5 (경인농장)</t>
  </si>
  <si>
    <t>경기도 수원시 권선구 오목천로57번길 10-8 장미빌라 다동 201</t>
  </si>
  <si>
    <t>서책</t>
    <phoneticPr fontId="1" type="noConversion"/>
  </si>
  <si>
    <t>창원</t>
    <phoneticPr fontId="1" type="noConversion"/>
  </si>
  <si>
    <t>680~681</t>
    <phoneticPr fontId="1" type="noConversion"/>
  </si>
  <si>
    <t>울산</t>
    <phoneticPr fontId="1" type="noConversion"/>
  </si>
  <si>
    <t>안동</t>
    <phoneticPr fontId="1" type="noConversion"/>
  </si>
  <si>
    <t>장호원(메시지</t>
    <phoneticPr fontId="1" type="noConversion"/>
  </si>
  <si>
    <t>장호원(메)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</si>
  <si>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</si>
  <si>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</si>
  <si>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</si>
  <si>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</si>
  <si>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</si>
  <si>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경기도 의정부시 신흥로 57-14 103동202호(호원동 한승미메이드 아파트)</t>
    <phoneticPr fontId="1" type="noConversion"/>
  </si>
  <si>
    <t>경기도 이천시 율면 금율로640번길 212</t>
  </si>
  <si>
    <t>울산광역시 북구 화산로 36, 205동 805호</t>
  </si>
  <si>
    <t>서울시 영등포구 대방천로14길 32, 301동1301호(신길동.우성A)</t>
  </si>
  <si>
    <t>서울시 중랑구 봉화산로3길153(상봉1동) 신내아파트 신내12단지 1201-902호</t>
  </si>
  <si>
    <t>경북 상주시 고곡3길 94-5</t>
    <phoneticPr fontId="1" type="noConversion"/>
  </si>
  <si>
    <t>1~12</t>
    <phoneticPr fontId="1" type="noConversion"/>
  </si>
  <si>
    <t>13~27</t>
    <phoneticPr fontId="1" type="noConversion"/>
  </si>
  <si>
    <t>성주</t>
    <phoneticPr fontId="1" type="noConversion"/>
  </si>
  <si>
    <t>28~40</t>
    <phoneticPr fontId="1" type="noConversion"/>
  </si>
  <si>
    <t>창녕</t>
    <phoneticPr fontId="1" type="noConversion"/>
  </si>
  <si>
    <t>79~84</t>
    <phoneticPr fontId="1" type="noConversion"/>
  </si>
  <si>
    <t>84~85</t>
    <phoneticPr fontId="1" type="noConversion"/>
  </si>
  <si>
    <t>86~90</t>
    <phoneticPr fontId="1" type="noConversion"/>
  </si>
  <si>
    <t>142~146</t>
    <phoneticPr fontId="1" type="noConversion"/>
  </si>
  <si>
    <t>창영</t>
    <phoneticPr fontId="1" type="noConversion"/>
  </si>
  <si>
    <t>157~158</t>
    <phoneticPr fontId="1" type="noConversion"/>
  </si>
  <si>
    <t>159~168</t>
    <phoneticPr fontId="1" type="noConversion"/>
  </si>
  <si>
    <t>170~184</t>
    <phoneticPr fontId="1" type="noConversion"/>
  </si>
  <si>
    <t>낙은</t>
    <phoneticPr fontId="1" type="noConversion"/>
  </si>
  <si>
    <t>303~306</t>
    <phoneticPr fontId="1" type="noConversion"/>
  </si>
  <si>
    <t>363~373</t>
    <phoneticPr fontId="1" type="noConversion"/>
  </si>
  <si>
    <t>부산</t>
    <phoneticPr fontId="1" type="noConversion"/>
  </si>
  <si>
    <t>374~375</t>
    <phoneticPr fontId="1" type="noConversion"/>
  </si>
  <si>
    <t>376~385</t>
    <phoneticPr fontId="1" type="noConversion"/>
  </si>
  <si>
    <t>386~403</t>
    <phoneticPr fontId="1" type="noConversion"/>
  </si>
  <si>
    <t>640~641</t>
    <phoneticPr fontId="1" type="noConversion"/>
  </si>
  <si>
    <t>654~655</t>
    <phoneticPr fontId="1" type="noConversion"/>
  </si>
  <si>
    <t>671~682</t>
    <phoneticPr fontId="1" type="noConversion"/>
  </si>
  <si>
    <t>예천</t>
    <phoneticPr fontId="1" type="noConversion"/>
  </si>
  <si>
    <t>694~699</t>
  </si>
  <si>
    <t>701~715</t>
    <phoneticPr fontId="1" type="noConversion"/>
  </si>
  <si>
    <t>716~721</t>
    <phoneticPr fontId="1" type="noConversion"/>
  </si>
  <si>
    <t>723~734</t>
    <phoneticPr fontId="1" type="noConversion"/>
  </si>
  <si>
    <t>744~746</t>
    <phoneticPr fontId="1" type="noConversion"/>
  </si>
  <si>
    <t>779~782</t>
    <phoneticPr fontId="1" type="noConversion"/>
  </si>
  <si>
    <t>783~817</t>
    <phoneticPr fontId="1" type="noConversion"/>
  </si>
  <si>
    <t>851~854</t>
    <phoneticPr fontId="1" type="noConversion"/>
  </si>
  <si>
    <t>907~915</t>
    <phoneticPr fontId="1" type="noConversion"/>
  </si>
  <si>
    <t>919~933</t>
    <phoneticPr fontId="1" type="noConversion"/>
  </si>
  <si>
    <t>934~973</t>
    <phoneticPr fontId="1" type="noConversion"/>
  </si>
  <si>
    <t>점촌</t>
    <phoneticPr fontId="1" type="noConversion"/>
  </si>
  <si>
    <t>988~992</t>
    <phoneticPr fontId="1" type="noConversion"/>
  </si>
  <si>
    <t>1015~1028</t>
    <phoneticPr fontId="1" type="noConversion"/>
  </si>
  <si>
    <t>1205~1206</t>
    <phoneticPr fontId="1" type="noConversion"/>
  </si>
  <si>
    <t>1212~1215</t>
    <phoneticPr fontId="1" type="noConversion"/>
  </si>
  <si>
    <t>1217~1221</t>
    <phoneticPr fontId="1" type="noConversion"/>
  </si>
  <si>
    <t>1240~1241</t>
    <phoneticPr fontId="1" type="noConversion"/>
  </si>
  <si>
    <t>1242~1246</t>
    <phoneticPr fontId="1" type="noConversion"/>
  </si>
  <si>
    <t>1248~1250</t>
    <phoneticPr fontId="1" type="noConversion"/>
  </si>
  <si>
    <t>1260~1261</t>
    <phoneticPr fontId="1" type="noConversion"/>
  </si>
  <si>
    <t>1272~1277</t>
    <phoneticPr fontId="1" type="noConversion"/>
  </si>
  <si>
    <t>1287~1288</t>
    <phoneticPr fontId="1" type="noConversion"/>
  </si>
  <si>
    <t>안동/무현</t>
    <phoneticPr fontId="1" type="noConversion"/>
  </si>
  <si>
    <t>1293~1295</t>
    <phoneticPr fontId="1" type="noConversion"/>
  </si>
  <si>
    <t>1296~1298</t>
    <phoneticPr fontId="1" type="noConversion"/>
  </si>
  <si>
    <t>1299~1304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</si>
  <si>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</si>
  <si>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</si>
  <si>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</si>
  <si>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</si>
  <si>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1338~1339</t>
    <phoneticPr fontId="1" type="noConversion"/>
  </si>
  <si>
    <t>1349~1351</t>
    <phoneticPr fontId="1" type="noConversion"/>
  </si>
  <si>
    <t>대전/석정식</t>
    <phoneticPr fontId="1" type="noConversion"/>
  </si>
  <si>
    <t>1352~1353</t>
    <phoneticPr fontId="1" type="noConversion"/>
  </si>
  <si>
    <t>창녕/대구</t>
    <phoneticPr fontId="1" type="noConversion"/>
  </si>
  <si>
    <t>경북 성주군 용암면 사곡1리53 석상길</t>
    <phoneticPr fontId="1" type="noConversion"/>
  </si>
  <si>
    <t>대구광역시 남구 명덕로 236 보성상아멘션 103동 903호</t>
    <phoneticPr fontId="1" type="noConversion"/>
  </si>
  <si>
    <t>대구 달서구 두류동 475-3 석재옥</t>
  </si>
  <si>
    <t>대구시 달서구 용산서로9 태왕1차 103동502호</t>
  </si>
  <si>
    <t>경기도 이천시 장호원읍 진암리 514 경기에스티로</t>
    <phoneticPr fontId="1" type="noConversion"/>
  </si>
  <si>
    <t>1~8</t>
    <phoneticPr fontId="1" type="noConversion"/>
  </si>
  <si>
    <t>마흘</t>
    <phoneticPr fontId="1" type="noConversion"/>
  </si>
  <si>
    <t>무안</t>
    <phoneticPr fontId="1" type="noConversion"/>
  </si>
  <si>
    <t>93~104</t>
    <phoneticPr fontId="1" type="noConversion"/>
  </si>
  <si>
    <t>인동</t>
    <phoneticPr fontId="1" type="noConversion"/>
  </si>
  <si>
    <t>105~107</t>
    <phoneticPr fontId="1" type="noConversion"/>
  </si>
  <si>
    <t>123~128</t>
    <phoneticPr fontId="1" type="noConversion"/>
  </si>
  <si>
    <t>마흘(과천)</t>
    <phoneticPr fontId="1" type="noConversion"/>
  </si>
  <si>
    <t>241~253</t>
    <phoneticPr fontId="1" type="noConversion"/>
  </si>
  <si>
    <t>금곡</t>
    <phoneticPr fontId="1" type="noConversion"/>
  </si>
  <si>
    <t>254~256</t>
    <phoneticPr fontId="1" type="noConversion"/>
  </si>
  <si>
    <t>262~264</t>
    <phoneticPr fontId="1" type="noConversion"/>
  </si>
  <si>
    <t>365~370</t>
    <phoneticPr fontId="1" type="noConversion"/>
  </si>
  <si>
    <t>373~378</t>
    <phoneticPr fontId="1" type="noConversion"/>
  </si>
  <si>
    <t>384~391</t>
    <phoneticPr fontId="1" type="noConversion"/>
  </si>
  <si>
    <t>392~397</t>
    <phoneticPr fontId="1" type="noConversion"/>
  </si>
  <si>
    <t>398~406</t>
    <phoneticPr fontId="1" type="noConversion"/>
  </si>
  <si>
    <t>422~426</t>
    <phoneticPr fontId="1" type="noConversion"/>
  </si>
  <si>
    <t>449~453</t>
    <phoneticPr fontId="1" type="noConversion"/>
  </si>
  <si>
    <t>454~456</t>
    <phoneticPr fontId="1" type="noConversion"/>
  </si>
  <si>
    <t>457~459</t>
    <phoneticPr fontId="1" type="noConversion"/>
  </si>
  <si>
    <t>466~475</t>
    <phoneticPr fontId="1" type="noConversion"/>
  </si>
  <si>
    <t>기세</t>
    <phoneticPr fontId="1" type="noConversion"/>
  </si>
  <si>
    <t>자인</t>
    <phoneticPr fontId="1" type="noConversion"/>
  </si>
  <si>
    <t>520~597</t>
    <phoneticPr fontId="1" type="noConversion"/>
  </si>
  <si>
    <t>밀양(합천)</t>
    <phoneticPr fontId="1" type="noConversion"/>
  </si>
  <si>
    <t>밀양</t>
    <phoneticPr fontId="1" type="noConversion"/>
  </si>
  <si>
    <t>600~601</t>
    <phoneticPr fontId="1" type="noConversion"/>
  </si>
  <si>
    <t>608~610</t>
    <phoneticPr fontId="1" type="noConversion"/>
  </si>
  <si>
    <t>627~630</t>
    <phoneticPr fontId="1" type="noConversion"/>
  </si>
  <si>
    <t>636~640</t>
    <phoneticPr fontId="1" type="noConversion"/>
  </si>
  <si>
    <t>청도</t>
    <phoneticPr fontId="1" type="noConversion"/>
  </si>
  <si>
    <t>642~644</t>
    <phoneticPr fontId="1" type="noConversion"/>
  </si>
  <si>
    <t>646~647</t>
    <phoneticPr fontId="1" type="noConversion"/>
  </si>
  <si>
    <t>652~653</t>
    <phoneticPr fontId="1" type="noConversion"/>
  </si>
  <si>
    <t>656~659</t>
    <phoneticPr fontId="1" type="noConversion"/>
  </si>
  <si>
    <t>660~695</t>
    <phoneticPr fontId="1" type="noConversion"/>
  </si>
  <si>
    <t>696~701</t>
    <phoneticPr fontId="1" type="noConversion"/>
  </si>
  <si>
    <t>702~707</t>
    <phoneticPr fontId="1" type="noConversion"/>
  </si>
  <si>
    <t>708~715</t>
    <phoneticPr fontId="1" type="noConversion"/>
  </si>
  <si>
    <t>726~748</t>
    <phoneticPr fontId="1" type="noConversion"/>
  </si>
  <si>
    <t>밀양 화산</t>
    <phoneticPr fontId="1" type="noConversion"/>
  </si>
  <si>
    <t>749~755</t>
    <phoneticPr fontId="1" type="noConversion"/>
  </si>
  <si>
    <t>합천</t>
    <phoneticPr fontId="1" type="noConversion"/>
  </si>
  <si>
    <t>756~758</t>
    <phoneticPr fontId="1" type="noConversion"/>
  </si>
  <si>
    <t>760~785</t>
    <phoneticPr fontId="1" type="noConversion"/>
  </si>
  <si>
    <t>1490~1497</t>
    <phoneticPr fontId="1" type="noConversion"/>
  </si>
  <si>
    <t>1499~1536</t>
    <phoneticPr fontId="1" type="noConversion"/>
  </si>
  <si>
    <t>1537~1542</t>
    <phoneticPr fontId="1" type="noConversion"/>
  </si>
  <si>
    <t>경산</t>
    <phoneticPr fontId="1" type="noConversion"/>
  </si>
  <si>
    <t>1566~1569</t>
    <phoneticPr fontId="1" type="noConversion"/>
  </si>
  <si>
    <t>1971~1977</t>
    <phoneticPr fontId="1" type="noConversion"/>
  </si>
  <si>
    <t>1978~1984</t>
    <phoneticPr fontId="1" type="noConversion"/>
  </si>
  <si>
    <t>1985~2007</t>
    <phoneticPr fontId="1" type="noConversion"/>
  </si>
  <si>
    <t>2008~2021</t>
    <phoneticPr fontId="1" type="noConversion"/>
  </si>
  <si>
    <t>2042~2043</t>
    <phoneticPr fontId="1" type="noConversion"/>
  </si>
  <si>
    <t>2057~2060</t>
    <phoneticPr fontId="1" type="noConversion"/>
  </si>
  <si>
    <t>칠원</t>
    <phoneticPr fontId="1" type="noConversion"/>
  </si>
  <si>
    <t>2094~2106</t>
    <phoneticPr fontId="1" type="noConversion"/>
  </si>
  <si>
    <t>2148~2154</t>
    <phoneticPr fontId="1" type="noConversion"/>
  </si>
  <si>
    <t>2116~2120</t>
    <phoneticPr fontId="1" type="noConversion"/>
  </si>
  <si>
    <t>2162~2169</t>
    <phoneticPr fontId="1" type="noConversion"/>
  </si>
  <si>
    <t>2181~2183</t>
    <phoneticPr fontId="1" type="noConversion"/>
  </si>
  <si>
    <t>2197~2200</t>
    <phoneticPr fontId="1" type="noConversion"/>
  </si>
  <si>
    <t>2201~2213</t>
    <phoneticPr fontId="1" type="noConversion"/>
  </si>
  <si>
    <t>2254`2293</t>
    <phoneticPr fontId="1" type="noConversion"/>
  </si>
  <si>
    <t>우관</t>
    <phoneticPr fontId="1" type="noConversion"/>
  </si>
  <si>
    <t xml:space="preserve">경북 구미시 거양4길 27 </t>
    <phoneticPr fontId="4" type="noConversion"/>
  </si>
  <si>
    <t>서울 송파구 문정로83(문정 래미안A)107동601호</t>
    <phoneticPr fontId="4" type="noConversion"/>
  </si>
  <si>
    <t>경북 칠곡군 북삼읍 북산로200 휴먼시아 103동 1002호</t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</si>
  <si>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</si>
  <si>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</si>
  <si>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</si>
  <si>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</si>
  <si>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경남 창원시 성산구 정동로162번길 31 (남산동) 대우A 201-509</t>
    <phoneticPr fontId="5" type="noConversion"/>
  </si>
  <si>
    <t>경남 창원시 마산회원구 구암서2길74-1 (구암동)</t>
    <phoneticPr fontId="5" type="noConversion"/>
  </si>
  <si>
    <t>서울시 광진구 아차산로36길 703동202호(자양3동 우성7차 아파트)</t>
    <phoneticPr fontId="1" type="noConversion"/>
  </si>
  <si>
    <t>경북 성주군 선남면 도흥 2리</t>
  </si>
  <si>
    <t>경북 영천시 미륵2길 16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</si>
  <si>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</si>
  <si>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</si>
  <si>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</si>
  <si>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</si>
  <si>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</si>
  <si>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</si>
  <si>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</si>
  <si>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</si>
  <si>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부산시 수영구 수영로665번길11(광안동삼흥토인월드)</t>
    <phoneticPr fontId="1" type="noConversion"/>
  </si>
  <si>
    <t>서울 광진구 구의강변로42 우성아파트 101동 806호</t>
    <phoneticPr fontId="5" type="noConversion"/>
  </si>
  <si>
    <t>깅원도 홍천군 내면 구룡령로 4088</t>
    <phoneticPr fontId="4" type="noConversion"/>
  </si>
  <si>
    <t>경남 창녕군 이방면 신기길 132-6</t>
  </si>
  <si>
    <t xml:space="preserve">서울시 양천구 중앙로25길 22 </t>
  </si>
  <si>
    <t>대구 달서구 용산로 160 (용산동, 우방죽전타운) 103-206</t>
    <phoneticPr fontId="5" type="noConversion"/>
  </si>
  <si>
    <t>서울 송파구 올림픽로 435(신천동, 파크리오) 220-120</t>
    <phoneticPr fontId="5" type="noConversion"/>
  </si>
  <si>
    <t>부산 광역시 연제구 월드컵대로55 104동 3205호(연wp롯데케슬데시앙)</t>
    <phoneticPr fontId="1" type="noConversion"/>
  </si>
  <si>
    <t>서울 서초구 반포대로58(서초아트자이)102동 603호</t>
    <phoneticPr fontId="1" type="noConversion"/>
  </si>
  <si>
    <t>대구시 달서구 월곡로 291 (상인중석타운) 403</t>
    <phoneticPr fontId="4" type="noConversion"/>
  </si>
  <si>
    <t>010-4507-0278</t>
  </si>
  <si>
    <t>010-2674-7058</t>
    <phoneticPr fontId="4" type="noConversion"/>
  </si>
  <si>
    <t>경기 여주시 세종로 270(교동) 대학주유소</t>
    <phoneticPr fontId="5" type="noConversion"/>
  </si>
  <si>
    <t>010-8795-5888</t>
  </si>
  <si>
    <t>서울 강동구 고덕동 217 그라시움아파트 112동 1002호</t>
    <phoneticPr fontId="1" type="noConversion"/>
  </si>
  <si>
    <t>부산시 부산진구 진사로 71 A80호 석정개</t>
    <phoneticPr fontId="1" type="noConversion"/>
  </si>
  <si>
    <t>경산시 남천면 금곡1길 6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</si>
  <si>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</si>
  <si>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</si>
  <si>
    <t>대전시 서구 북수서로10 1동 1001호</t>
    <phoneticPr fontId="1" type="noConversion"/>
  </si>
  <si>
    <t>부산시 북구 만덕1로 104번길 29(덕천기비골 아파트0 106동 1204호</t>
    <phoneticPr fontId="1" type="noConversion"/>
  </si>
  <si>
    <t>경남 울산시 북구 중산서로19 오토밸리로줌파크 101동 1201</t>
    <phoneticPr fontId="1" type="noConversion"/>
  </si>
  <si>
    <t>경남 밀양시 부북면 퇴로리2길 15호</t>
    <phoneticPr fontId="1" type="noConversion"/>
  </si>
  <si>
    <t>대구시 달서구 계대동문로123 성서 우방타운 106동 1703호 석 민도</t>
  </si>
  <si>
    <t>경남 합천군 율곡면 제내로 141</t>
    <phoneticPr fontId="1" type="noConversion"/>
  </si>
  <si>
    <t xml:space="preserve">경기도 용인시 기흥구 동백1로42 라풀리움119호 </t>
    <phoneticPr fontId="1" type="noConversion"/>
  </si>
  <si>
    <t>석무현님 귀하</t>
    <phoneticPr fontId="1" type="noConversion"/>
  </si>
  <si>
    <t>서울시 양천구 목동 서로 70. 목동아파트 218동 1107호</t>
    <phoneticPr fontId="1" type="noConversion"/>
  </si>
  <si>
    <t>석광현님 귀하</t>
    <phoneticPr fontId="1" type="noConversion"/>
  </si>
  <si>
    <t>대구시 북구 성북로 70. 침산화성파크드림 1005동 1501호</t>
    <phoneticPr fontId="1" type="noConversion"/>
  </si>
  <si>
    <t>석세현님 귀하</t>
    <phoneticPr fontId="1" type="noConversion"/>
  </si>
  <si>
    <t>경북 영주시 지천로 55번길 54(송림맨션 A-205호)</t>
    <phoneticPr fontId="1" type="noConversion"/>
  </si>
  <si>
    <t>석재현님 귀하</t>
    <phoneticPr fontId="1" type="noConversion"/>
  </si>
  <si>
    <t>석지훈님 귀하</t>
    <phoneticPr fontId="1" type="noConversion"/>
  </si>
  <si>
    <t>경기도 구리시 건원대로 56. 302동 1403호</t>
    <phoneticPr fontId="1" type="noConversion"/>
  </si>
  <si>
    <t>석하균님 귀하</t>
    <phoneticPr fontId="1" type="noConversion"/>
  </si>
  <si>
    <t>경기도 시흥시 은행로 243-17 청구아파트 101동 1502호</t>
    <phoneticPr fontId="1" type="noConversion"/>
  </si>
  <si>
    <t>지선희(석민균)님 귀하</t>
    <phoneticPr fontId="1" type="noConversion"/>
  </si>
  <si>
    <t>경북 안동시 옥동 768-1 세영아파트102동1301호</t>
    <phoneticPr fontId="1" type="noConversion"/>
  </si>
  <si>
    <t>석봉우님 귀하</t>
    <phoneticPr fontId="1" type="noConversion"/>
  </si>
  <si>
    <t>경기도 하남시 위례순환로 270. 그린파크푸르지오 6515동 603호</t>
    <phoneticPr fontId="1" type="noConversion"/>
  </si>
  <si>
    <t>석재호님 귀하</t>
    <phoneticPr fontId="1" type="noConversion"/>
  </si>
  <si>
    <t>경북 예천군 예천읍 대심3길 45-10. 문화연립 302호</t>
    <phoneticPr fontId="1" type="noConversion"/>
  </si>
  <si>
    <t>석인주님 귀하</t>
    <phoneticPr fontId="1" type="noConversion"/>
  </si>
  <si>
    <t>경북 경산시 진량읍 공단로 527(우방힐타운106동601호)</t>
    <phoneticPr fontId="1" type="noConversion"/>
  </si>
  <si>
    <t>석재원님 귀하</t>
    <phoneticPr fontId="1" type="noConversion"/>
  </si>
  <si>
    <t>경북 구미시 인동 36길 31 구평프르지오 102동 805호</t>
    <phoneticPr fontId="1" type="noConversion"/>
  </si>
  <si>
    <t>석재한님 귀하</t>
    <phoneticPr fontId="1" type="noConversion"/>
  </si>
  <si>
    <t>경기도 안산시 단원구 석수로138. 107동 2104호(안산메트로타운 푸르지오힐스테이트아파트)</t>
    <phoneticPr fontId="1" type="noConversion"/>
  </si>
  <si>
    <t>석재희(석재우)님 귀하</t>
    <phoneticPr fontId="1" type="noConversion"/>
  </si>
  <si>
    <t>석동길님 귀하</t>
    <phoneticPr fontId="1" type="noConversion"/>
  </si>
  <si>
    <t>충남 아산시 도고면 도고산로 641 신성산업</t>
    <phoneticPr fontId="1" type="noConversion"/>
  </si>
  <si>
    <t>경기도 군포시 번영로580 103동804호(신환아파트)</t>
    <phoneticPr fontId="1" type="noConversion"/>
  </si>
  <si>
    <t>석진삼(석주연)님 귀하</t>
    <phoneticPr fontId="1" type="noConversion"/>
  </si>
  <si>
    <t>서울시 노원구 덕릉로 113가길 23호 201호</t>
    <phoneticPr fontId="1" type="noConversion"/>
  </si>
  <si>
    <t>석재수님 귀하</t>
    <phoneticPr fontId="1" type="noConversion"/>
  </si>
  <si>
    <t>010-7647-3366</t>
    <phoneticPr fontId="1" type="noConversion"/>
  </si>
  <si>
    <t>010-3893-5816</t>
    <phoneticPr fontId="1" type="noConversion"/>
  </si>
  <si>
    <t>010-2524-9278</t>
    <phoneticPr fontId="1" type="noConversion"/>
  </si>
  <si>
    <t>010-3313-2383</t>
    <phoneticPr fontId="1" type="noConversion"/>
  </si>
  <si>
    <t>010-5348-4910</t>
    <phoneticPr fontId="1" type="noConversion"/>
  </si>
  <si>
    <t>010-8597-3870</t>
    <phoneticPr fontId="1" type="noConversion"/>
  </si>
  <si>
    <t>010-2405-3370</t>
    <phoneticPr fontId="1" type="noConversion"/>
  </si>
  <si>
    <t>010-6562-0049</t>
    <phoneticPr fontId="1" type="noConversion"/>
  </si>
  <si>
    <t>010-4909-0090</t>
    <phoneticPr fontId="1" type="noConversion"/>
  </si>
  <si>
    <t>010-9496-4745</t>
    <phoneticPr fontId="1" type="noConversion"/>
  </si>
  <si>
    <t>010-5485-4818</t>
    <phoneticPr fontId="1" type="noConversion"/>
  </si>
  <si>
    <t>010-9010-1539</t>
    <phoneticPr fontId="1" type="noConversion"/>
  </si>
  <si>
    <t>010-3248-3699</t>
    <phoneticPr fontId="1" type="noConversion"/>
  </si>
  <si>
    <t>010-3660-5163</t>
    <phoneticPr fontId="1" type="noConversion"/>
  </si>
  <si>
    <t>010-9254-5007</t>
    <phoneticPr fontId="1" type="noConversion"/>
  </si>
  <si>
    <t>010-8347-5544</t>
    <phoneticPr fontId="1" type="noConversion"/>
  </si>
  <si>
    <t>경남 창원시 마산합포구 고방동 고방시장2길9 101동 801호</t>
    <phoneticPr fontId="4" type="noConversion"/>
  </si>
  <si>
    <t>창원시 성산구 동산로 115(상남동 대동아파트) 123동 603호</t>
    <phoneticPr fontId="1" type="noConversion"/>
  </si>
  <si>
    <t>경북 청도군 청도읍 새마을 안길 15-6</t>
    <phoneticPr fontId="4" type="noConversion"/>
  </si>
  <si>
    <t>경기도 과천시 향촌 1길 44</t>
    <phoneticPr fontId="1" type="noConversion"/>
  </si>
  <si>
    <t>경기도 광주시 중앙로320-7A동 401호(송정동 에스클레스2차</t>
    <phoneticPr fontId="1" type="noConversion"/>
  </si>
  <si>
    <t>경북 성주군 선남면 선노로 179-11</t>
    <phoneticPr fontId="1" type="noConversion"/>
  </si>
  <si>
    <t>부산시 강서구 명지오션시티11로 51 퀸텀 아인슈타인 311-604</t>
    <phoneticPr fontId="1" type="noConversion"/>
  </si>
  <si>
    <t xml:space="preserve">경남 사천시 각산로10 삼천포초등학교 교장실 </t>
    <phoneticPr fontId="1" type="noConversion"/>
  </si>
  <si>
    <t>경북 분경시 영신로 7 점촌 농협 석성도 상무님   우)745-887</t>
    <phoneticPr fontId="1" type="noConversion"/>
  </si>
  <si>
    <t>경남 울산시 울주군 범서읍 구영리211-1 호반 베르디움 104동 1402호</t>
    <phoneticPr fontId="4" type="noConversion"/>
  </si>
  <si>
    <t>울산시 남구 달동118-2 현대2차 203동 1103호</t>
    <phoneticPr fontId="1" type="noConversion"/>
  </si>
  <si>
    <t>서울 송파구 양재대로 1218 올림픽선수기자촌 243동 1002호</t>
    <phoneticPr fontId="1" type="noConversion"/>
  </si>
  <si>
    <t>1~5</t>
    <phoneticPr fontId="1" type="noConversion"/>
  </si>
  <si>
    <t>7~24</t>
    <phoneticPr fontId="1" type="noConversion"/>
  </si>
  <si>
    <t>29~37</t>
    <phoneticPr fontId="1" type="noConversion"/>
  </si>
  <si>
    <t>38~39</t>
    <phoneticPr fontId="1" type="noConversion"/>
  </si>
  <si>
    <t>40~44</t>
    <phoneticPr fontId="1" type="noConversion"/>
  </si>
  <si>
    <t>45~56</t>
    <phoneticPr fontId="1" type="noConversion"/>
  </si>
  <si>
    <t>57~60</t>
    <phoneticPr fontId="1" type="noConversion"/>
  </si>
  <si>
    <t>61~62</t>
    <phoneticPr fontId="1" type="noConversion"/>
  </si>
  <si>
    <t>강원도 춘천시 옛경춘로 492  102동 904호(칠전대우1차 아파트)</t>
    <phoneticPr fontId="1" type="noConversion"/>
  </si>
  <si>
    <t>대전시 서구 계룡도 536번길9 한신아파트 106동 504호</t>
    <phoneticPr fontId="1" type="noConversion"/>
  </si>
  <si>
    <t>서울시 중구 신당동 304</t>
    <phoneticPr fontId="1" type="noConversion"/>
  </si>
  <si>
    <t>10423  경기도 고양시 일산동구 노루목로80 306동401호</t>
    <phoneticPr fontId="1" type="noConversion"/>
  </si>
  <si>
    <t>대구시 북구 칠곡중앙대로630</t>
    <phoneticPr fontId="1" type="noConversion"/>
  </si>
  <si>
    <t>경남 창영군 이방면 우만길37</t>
    <phoneticPr fontId="1" type="noConversion"/>
  </si>
  <si>
    <t>대구시 서구 국채보상로46길 49-9(평리동)</t>
    <phoneticPr fontId="1" type="noConversion"/>
  </si>
  <si>
    <t>인천시 부평구 평천로 306번길 27. 정광아파트 나동 108호</t>
    <phoneticPr fontId="1" type="noConversion"/>
  </si>
  <si>
    <t>석태국님 귀하</t>
    <phoneticPr fontId="1" type="noConversion"/>
  </si>
  <si>
    <t>경남 양산시 물금읍 물금로57 이지더원5차 505동 2101호</t>
    <phoneticPr fontId="1" type="noConversion"/>
  </si>
  <si>
    <t>경남 창원시 마산회원구 금강로 106,   804호(합성도 성진아파트)</t>
    <phoneticPr fontId="1" type="noConversion"/>
  </si>
  <si>
    <t>36826  경북 예천군 에천읍 충효로 111 (예천군청재무과)</t>
    <phoneticPr fontId="1" type="noConversion"/>
  </si>
  <si>
    <t>경북 칠곡군 왜관읍 달오2길37 태왕아너스 101동 904호</t>
    <phoneticPr fontId="1" type="noConversion"/>
  </si>
  <si>
    <t>경남 밀양시 내이 신촌1길 17 쌍용더플래티넘밀양 101동 1702호</t>
    <phoneticPr fontId="1" type="noConversion"/>
  </si>
  <si>
    <t>대구시 북구 복현로105   107동 502호</t>
    <phoneticPr fontId="1" type="noConversion"/>
  </si>
  <si>
    <t>부산시 서구 동대신동 3가 463-9</t>
    <phoneticPr fontId="1" type="noConversion"/>
  </si>
  <si>
    <t>부산시 남구 남동천로30(문현동)</t>
    <phoneticPr fontId="1" type="noConversion"/>
  </si>
  <si>
    <t>서울시 강동구 구천면로14길 31 (천호동)</t>
    <phoneticPr fontId="4" type="noConversion"/>
  </si>
  <si>
    <t>경북 포항시 남구 대송면 대송로 37-9</t>
    <phoneticPr fontId="4" type="noConversion"/>
  </si>
  <si>
    <t>경북 성주군 선남면 오도리 오도2길 17-1</t>
    <phoneticPr fontId="4" type="noConversion"/>
  </si>
  <si>
    <t>경기도 화성시 동탄지성로 333 (삼성래미안) 104-1401</t>
    <phoneticPr fontId="4" type="noConversion"/>
  </si>
  <si>
    <t>경남 합천군 율곡면 영전3길 35-8</t>
    <phoneticPr fontId="1" type="noConversion"/>
  </si>
  <si>
    <t>서울시 용산구 이태원2동 261-60(2층)   전1 반 5</t>
    <phoneticPr fontId="1" type="noConversion"/>
  </si>
  <si>
    <t xml:space="preserve">서울 서초구 반포대로 58 </t>
    <phoneticPr fontId="4" type="noConversion"/>
  </si>
  <si>
    <t>010-3723-9191</t>
  </si>
  <si>
    <t xml:space="preserve">대전시 중구 선화서로19번길 16 </t>
    <phoneticPr fontId="4" type="noConversion"/>
  </si>
  <si>
    <t>?</t>
    <phoneticPr fontId="1" type="noConversion"/>
  </si>
  <si>
    <t>부회장 준호 아님</t>
    <phoneticPr fontId="1" type="noConversion"/>
  </si>
  <si>
    <t>서울 송파구 잠실로62, 308동 1202호(잠실동 트리지움)</t>
    <phoneticPr fontId="1" type="noConversion"/>
  </si>
  <si>
    <t>대구시 남구 봉덕동 965-14번지 봉덕화성파크드림 101동 1705호</t>
    <phoneticPr fontId="1" type="noConversion"/>
  </si>
  <si>
    <t>경남 밀양시 모암면 백안1길 118-2</t>
  </si>
  <si>
    <t>경남 창원시 마산회원구 구암서2길74-1 (구암동)  석지균에 포함</t>
    <phoneticPr fontId="1" type="noConversion"/>
  </si>
  <si>
    <t>경남 진주시 문산읍 동부로 678-9</t>
    <phoneticPr fontId="1" type="noConversion"/>
  </si>
  <si>
    <t>대구시 달성군 옥포읍 기세리 578 마을회관(석창훈 석재근)</t>
    <phoneticPr fontId="1" type="noConversion"/>
  </si>
  <si>
    <t>대구광역시 달서구 상화로5길 24 202동 1303호(진천태왕아너스2단지)</t>
    <phoneticPr fontId="1" type="noConversion"/>
  </si>
  <si>
    <t>경암 밀양시 상동면 구곡리 51`-6</t>
    <phoneticPr fontId="1" type="noConversion"/>
  </si>
  <si>
    <t>2060~2061</t>
    <phoneticPr fontId="1" type="noConversion"/>
  </si>
  <si>
    <t>검색안됨</t>
    <phoneticPr fontId="1" type="noConversion"/>
  </si>
  <si>
    <t>2021~2033</t>
    <phoneticPr fontId="1" type="noConversion"/>
  </si>
  <si>
    <t>서울시 중구 신당동 432-1638 탑틀래스아파트 202호</t>
    <phoneticPr fontId="1" type="noConversion"/>
  </si>
  <si>
    <t>부산광역시 북구 은해나무로64(만덕동)</t>
    <phoneticPr fontId="1" type="noConversion"/>
  </si>
  <si>
    <t>경남 창원시 의창구 남산로 20 304동 1402호(벽산 불루밍아파트)</t>
    <phoneticPr fontId="1" type="noConversion"/>
  </si>
  <si>
    <t>경남 창원시 의창구 중동 유니시티아파트 105동 2704호</t>
    <phoneticPr fontId="1" type="noConversion"/>
  </si>
  <si>
    <t>경북 성주군 선남면 문방4길 37</t>
    <phoneticPr fontId="1" type="noConversion"/>
  </si>
  <si>
    <t xml:space="preserve">경남 거재시 옥포2동 국산4길11 신비마을 502호 </t>
    <phoneticPr fontId="1" type="noConversion"/>
  </si>
  <si>
    <t>광준/호준</t>
    <phoneticPr fontId="1" type="noConversion"/>
  </si>
  <si>
    <t>경남 양산시 하북면 양산대로 1957-54</t>
    <phoneticPr fontId="1" type="noConversion"/>
  </si>
  <si>
    <t>모정_001</t>
    <phoneticPr fontId="1" type="noConversion"/>
  </si>
  <si>
    <t>모정_002</t>
  </si>
  <si>
    <t>모정_003</t>
  </si>
  <si>
    <t>모정_004</t>
  </si>
  <si>
    <t>모정_005</t>
  </si>
  <si>
    <t>모정_006</t>
  </si>
  <si>
    <t>모정_007</t>
  </si>
  <si>
    <t>모정_008</t>
  </si>
  <si>
    <t>모정_009</t>
  </si>
  <si>
    <t>모정_010</t>
  </si>
  <si>
    <t>모정_012</t>
  </si>
  <si>
    <t>모정_013</t>
  </si>
  <si>
    <t>모정_014</t>
  </si>
  <si>
    <t>경남 김해시 내동 동아아파트1차 306동 502호</t>
    <phoneticPr fontId="1" type="noConversion"/>
  </si>
  <si>
    <t>010-2715-5705</t>
    <phoneticPr fontId="1" type="noConversion"/>
  </si>
  <si>
    <t>서울 성북구 안암로7길 52</t>
    <phoneticPr fontId="1" type="noConversion"/>
  </si>
  <si>
    <t>010-2915-3235</t>
    <phoneticPr fontId="1" type="noConversion"/>
  </si>
  <si>
    <t>경기 양주시 부흥로 2021-7, 101동 1902호(고읍동 TS푸른솔1차아파트)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</si>
  <si>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</si>
  <si>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</si>
  <si>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</si>
  <si>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서울 도봉구 창2동 603-97, 501호</t>
    <phoneticPr fontId="1" type="noConversion"/>
  </si>
  <si>
    <t>010-3278-5500</t>
    <phoneticPr fontId="1" type="noConversion"/>
  </si>
  <si>
    <t>추후 배송</t>
    <phoneticPr fontId="1" type="noConversion"/>
  </si>
  <si>
    <t>시랑_001</t>
    <phoneticPr fontId="1" type="noConversion"/>
  </si>
  <si>
    <t>참판_001</t>
    <phoneticPr fontId="1" type="noConversion"/>
  </si>
  <si>
    <t>참판_002</t>
  </si>
  <si>
    <t>참판_003</t>
  </si>
  <si>
    <t>참판_004</t>
  </si>
  <si>
    <t>참판_005</t>
  </si>
  <si>
    <t>참판_006</t>
  </si>
  <si>
    <t>참판_007</t>
  </si>
  <si>
    <t>참판_008</t>
  </si>
  <si>
    <t>참판_009</t>
  </si>
  <si>
    <t>참판_010</t>
  </si>
  <si>
    <t>참판_011</t>
  </si>
  <si>
    <t>참판_012</t>
  </si>
  <si>
    <t>참판_013</t>
  </si>
  <si>
    <t>참판_014</t>
  </si>
  <si>
    <t>참판_015</t>
  </si>
  <si>
    <t>참판_017</t>
  </si>
  <si>
    <t>참판_018</t>
  </si>
  <si>
    <t>참판_019</t>
  </si>
  <si>
    <t>참판_020</t>
  </si>
  <si>
    <t>참판_021</t>
  </si>
  <si>
    <t>참판_022</t>
  </si>
  <si>
    <t>참판_023</t>
  </si>
  <si>
    <t>참판_024</t>
  </si>
  <si>
    <t>참판_025</t>
  </si>
  <si>
    <t>참판_026</t>
  </si>
  <si>
    <t>참판_027</t>
  </si>
  <si>
    <t>참판_028</t>
  </si>
  <si>
    <t>참판_029</t>
  </si>
  <si>
    <t>참판_030</t>
  </si>
  <si>
    <t>참판_031</t>
  </si>
  <si>
    <t>참판_032</t>
  </si>
  <si>
    <t>참판_033</t>
  </si>
  <si>
    <t>참판_034</t>
  </si>
  <si>
    <t>참판_035</t>
  </si>
  <si>
    <t>참판_036</t>
  </si>
  <si>
    <t>참판_037</t>
  </si>
  <si>
    <t>참판_038</t>
  </si>
  <si>
    <t>참판_040</t>
  </si>
  <si>
    <t>참판_042</t>
  </si>
  <si>
    <t>참의_001</t>
    <phoneticPr fontId="1" type="noConversion"/>
  </si>
  <si>
    <t>참의_002</t>
  </si>
  <si>
    <t>참의_005</t>
  </si>
  <si>
    <t>참의_006</t>
  </si>
  <si>
    <t>참의_007</t>
  </si>
  <si>
    <t>참의_008</t>
  </si>
  <si>
    <t>참의_009</t>
  </si>
  <si>
    <t>참의_010</t>
  </si>
  <si>
    <t>참의_011</t>
  </si>
  <si>
    <t>참의_012</t>
  </si>
  <si>
    <t>참의_013</t>
  </si>
  <si>
    <t>참의_014</t>
  </si>
  <si>
    <t>참의_015</t>
  </si>
  <si>
    <t>참의_016</t>
  </si>
  <si>
    <t>참의_017</t>
  </si>
  <si>
    <t>참의_018</t>
  </si>
  <si>
    <t>참의_019</t>
  </si>
  <si>
    <t>참의_020</t>
  </si>
  <si>
    <t>참의_021</t>
  </si>
  <si>
    <t>참의_023</t>
  </si>
  <si>
    <t>참의_024</t>
  </si>
  <si>
    <t>참의_025</t>
  </si>
  <si>
    <t>참의_026</t>
  </si>
  <si>
    <t>참의_027</t>
  </si>
  <si>
    <t>참의_028</t>
  </si>
  <si>
    <t>참의_029</t>
  </si>
  <si>
    <t>참의_030</t>
  </si>
  <si>
    <t>참의_031</t>
  </si>
  <si>
    <t>참의_032</t>
  </si>
  <si>
    <t>참의_033</t>
  </si>
  <si>
    <t>참의_034</t>
  </si>
  <si>
    <t>참의_035</t>
  </si>
  <si>
    <t>참의_036</t>
  </si>
  <si>
    <t>참의_037</t>
  </si>
  <si>
    <t>참의_038</t>
  </si>
  <si>
    <t>참의_039</t>
  </si>
  <si>
    <t>참의_040</t>
  </si>
  <si>
    <t>참의_041</t>
  </si>
  <si>
    <t>참의_042</t>
  </si>
  <si>
    <t>참의_043</t>
  </si>
  <si>
    <t>참의_044</t>
  </si>
  <si>
    <t>참의_045</t>
  </si>
  <si>
    <t>참의_046</t>
  </si>
  <si>
    <t>참의_047</t>
  </si>
  <si>
    <t>참의_048</t>
  </si>
  <si>
    <t>참의_050</t>
  </si>
  <si>
    <t>참의_051</t>
  </si>
  <si>
    <t>참의_053</t>
  </si>
  <si>
    <t>참의_056</t>
  </si>
  <si>
    <t>참의_057</t>
  </si>
  <si>
    <t>참의_059</t>
  </si>
  <si>
    <t>참의_060</t>
  </si>
  <si>
    <t>참의_061</t>
  </si>
  <si>
    <t>참의_062</t>
  </si>
  <si>
    <t>참의_063</t>
  </si>
  <si>
    <t>참의_064</t>
  </si>
  <si>
    <t>참의_065</t>
  </si>
  <si>
    <t>참의_066</t>
  </si>
  <si>
    <t>참의_067</t>
  </si>
  <si>
    <t>참의_068</t>
  </si>
  <si>
    <t>참의_069</t>
  </si>
  <si>
    <t>참의_071</t>
  </si>
  <si>
    <t>참의_072</t>
  </si>
  <si>
    <t>참의_073</t>
  </si>
  <si>
    <t>참의_074</t>
  </si>
  <si>
    <t>참의_075</t>
  </si>
  <si>
    <t>참의_076</t>
  </si>
  <si>
    <t>참의_077</t>
  </si>
  <si>
    <t>참의_078</t>
  </si>
  <si>
    <t>참의_079</t>
  </si>
  <si>
    <t>참의_080</t>
  </si>
  <si>
    <t>참의_081</t>
  </si>
  <si>
    <t>참의_082</t>
  </si>
  <si>
    <t>참의_083</t>
  </si>
  <si>
    <t>참의_084</t>
  </si>
  <si>
    <t>참의_085</t>
  </si>
  <si>
    <t>참의_086</t>
  </si>
  <si>
    <t>참의_087</t>
  </si>
  <si>
    <t>참의_088</t>
  </si>
  <si>
    <t>참의_089</t>
  </si>
  <si>
    <t>참의_090</t>
  </si>
  <si>
    <t>참의_091</t>
  </si>
  <si>
    <t>참의_092</t>
  </si>
  <si>
    <t>참의_093</t>
  </si>
  <si>
    <t>참의_101</t>
  </si>
  <si>
    <t>참의_102</t>
  </si>
  <si>
    <t>참의_103</t>
  </si>
  <si>
    <t>참의_104</t>
  </si>
  <si>
    <t>참의_105</t>
  </si>
  <si>
    <t>참의_108</t>
  </si>
  <si>
    <t>참의_109</t>
  </si>
  <si>
    <t>참의_110</t>
  </si>
  <si>
    <t>참의_111</t>
  </si>
  <si>
    <t>참의_113</t>
  </si>
  <si>
    <t>참의_114</t>
  </si>
  <si>
    <t>참의_117</t>
  </si>
  <si>
    <t>참의_118</t>
  </si>
  <si>
    <t>참의_119</t>
  </si>
  <si>
    <t>경기 의왕시 부곡복지관길41, 삼동대우이안아파트 103동 402호</t>
    <phoneticPr fontId="1" type="noConversion"/>
  </si>
  <si>
    <t>경남 밀양시 새마3길 10</t>
    <phoneticPr fontId="1" type="noConversion"/>
  </si>
  <si>
    <t>010-4593-4591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</si>
  <si>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</si>
  <si>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</si>
  <si>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부산 북구 구포3동 모문재로149번길27, 경원골든아파트 1503호</t>
    <phoneticPr fontId="1" type="noConversion"/>
  </si>
  <si>
    <t>경남 밀양시 삼문동</t>
    <phoneticPr fontId="1" type="noConversion"/>
  </si>
  <si>
    <t>010-8583-3763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</si>
  <si>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</si>
  <si>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</si>
  <si>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</si>
  <si>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</si>
  <si>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055-932-1506</t>
    <phoneticPr fontId="1" type="noConversion"/>
  </si>
  <si>
    <t>경남 합천군 초재면 대동2길16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</si>
  <si>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</si>
  <si>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</si>
  <si>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</si>
  <si>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</si>
  <si>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</si>
  <si>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055-352-2453</t>
    <phoneticPr fontId="1" type="noConversion"/>
  </si>
  <si>
    <t>부산 해운대구 좌동 대우1차 107동 1501호</t>
    <phoneticPr fontId="1" type="noConversion"/>
  </si>
  <si>
    <t xml:space="preserve">울산시 중구 유곡동 유곡푸르지오 106동703호 </t>
    <phoneticPr fontId="1" type="noConversion"/>
  </si>
  <si>
    <t>010-4576-2363</t>
    <phoneticPr fontId="1" type="noConversion"/>
  </si>
  <si>
    <t>경북 청도군 청도읍 상리길34-4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</si>
  <si>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</si>
  <si>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</si>
  <si>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</si>
  <si>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</si>
  <si>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경북 구미시 흥안로43,옥계동아타운 103동 302호</t>
    <phoneticPr fontId="1" type="noConversion"/>
  </si>
  <si>
    <t>경북 청도군 청도읍 청화로 203-2</t>
    <phoneticPr fontId="1" type="noConversion"/>
  </si>
  <si>
    <t>대구시 달성군 화원읍 30 명곡미래빌 302동 1804</t>
    <phoneticPr fontId="1" type="noConversion"/>
  </si>
  <si>
    <t>010-9311-2423</t>
    <phoneticPr fontId="1" type="noConversion"/>
  </si>
  <si>
    <t>전질</t>
    <phoneticPr fontId="1" type="noConversion"/>
  </si>
  <si>
    <t>반질</t>
    <phoneticPr fontId="1" type="noConversion"/>
  </si>
  <si>
    <t>핸드폰</t>
    <phoneticPr fontId="1" type="noConversion"/>
  </si>
  <si>
    <t>주소</t>
    <phoneticPr fontId="1" type="noConversion"/>
  </si>
  <si>
    <t>108~110</t>
    <phoneticPr fontId="1" type="noConversion"/>
  </si>
  <si>
    <t>광주 광산구 월계로16번길 14-6</t>
    <phoneticPr fontId="1" type="noConversion"/>
  </si>
  <si>
    <t>119~120</t>
    <phoneticPr fontId="1" type="noConversion"/>
  </si>
  <si>
    <t>전남 광주광역시 동구 학소로 125 평화맨션1동186호</t>
    <phoneticPr fontId="1" type="noConversion"/>
  </si>
  <si>
    <t>173~178</t>
    <phoneticPr fontId="1" type="noConversion"/>
  </si>
  <si>
    <t xml:space="preserve">서울  강동구 암사동 502-22 501호 7/12 </t>
    <phoneticPr fontId="1" type="noConversion"/>
  </si>
  <si>
    <t>179~193</t>
    <phoneticPr fontId="1" type="noConversion"/>
  </si>
  <si>
    <t>광주광역시 북구 서암대로76번길 9  103동901호 (한국 하이빌)</t>
    <phoneticPr fontId="1" type="noConversion"/>
  </si>
  <si>
    <t>194~198</t>
    <phoneticPr fontId="1" type="noConversion"/>
  </si>
  <si>
    <t>경기도 파주시 금촌동 황골로 대영장미A 301동 706호</t>
    <phoneticPr fontId="1" type="noConversion"/>
  </si>
  <si>
    <t>010-3621-6040</t>
    <phoneticPr fontId="1" type="noConversion"/>
  </si>
  <si>
    <t>광주 광역시 광산구 침산안길26(하산동) 상미농원</t>
    <phoneticPr fontId="1" type="noConversion"/>
  </si>
  <si>
    <t>대구 달서구 조암남로32길13, 102동 901호(유천동 월배쌍용예가)</t>
    <phoneticPr fontId="1" type="noConversion"/>
  </si>
  <si>
    <t>1035~1045</t>
    <phoneticPr fontId="1" type="noConversion"/>
  </si>
  <si>
    <t>1046~1049</t>
    <phoneticPr fontId="1" type="noConversion"/>
  </si>
  <si>
    <t>병사_001</t>
    <phoneticPr fontId="1" type="noConversion"/>
  </si>
  <si>
    <t>병사_002</t>
  </si>
  <si>
    <t>병사_003</t>
  </si>
  <si>
    <t>병사_007</t>
  </si>
  <si>
    <t>병사_009</t>
  </si>
  <si>
    <t>병사_010</t>
  </si>
  <si>
    <t>병사_011</t>
  </si>
  <si>
    <t>병사_012</t>
  </si>
  <si>
    <t>병사_017</t>
  </si>
  <si>
    <t>병사_020</t>
  </si>
  <si>
    <t>병사_021</t>
  </si>
  <si>
    <t>병사_023</t>
  </si>
  <si>
    <t>병사_025</t>
  </si>
  <si>
    <t>병사_049</t>
  </si>
  <si>
    <t>병사_053</t>
  </si>
  <si>
    <t>병사_054</t>
  </si>
  <si>
    <t>병사_055</t>
  </si>
  <si>
    <t>병사_056</t>
  </si>
  <si>
    <t>병사_064</t>
  </si>
  <si>
    <t>병사_069</t>
  </si>
  <si>
    <t>병사_070</t>
  </si>
  <si>
    <t>병사_072</t>
  </si>
  <si>
    <t>병사_074</t>
  </si>
  <si>
    <t>병사_078</t>
  </si>
  <si>
    <t>병사_080</t>
  </si>
  <si>
    <t>병사_082</t>
  </si>
  <si>
    <t>병사_083</t>
  </si>
  <si>
    <t>병사_084</t>
  </si>
  <si>
    <t>병사_085</t>
  </si>
  <si>
    <t>병사_087</t>
  </si>
  <si>
    <t>병사_088</t>
  </si>
  <si>
    <t>병사_089</t>
  </si>
  <si>
    <t>병사_090</t>
  </si>
  <si>
    <t>병사_091</t>
  </si>
  <si>
    <t>병사_093</t>
  </si>
  <si>
    <t>병사_094</t>
  </si>
  <si>
    <t>병사_096</t>
  </si>
  <si>
    <t>병사_098</t>
  </si>
  <si>
    <t>병사_099</t>
  </si>
  <si>
    <t>1106~1198</t>
    <phoneticPr fontId="1" type="noConversion"/>
  </si>
  <si>
    <t>원주</t>
    <phoneticPr fontId="1" type="noConversion"/>
  </si>
  <si>
    <t>1222~1236</t>
    <phoneticPr fontId="1" type="noConversion"/>
  </si>
  <si>
    <t>경기도 안양시 만안구 박달로 498번길 28(101-1303호 우성아파트)</t>
    <phoneticPr fontId="1" type="noConversion"/>
  </si>
  <si>
    <t>석덕균님 귀하</t>
    <phoneticPr fontId="1" type="noConversion"/>
  </si>
  <si>
    <t>대구시 달서구 송현로 7길 9(화성파크드림 2단지 2102동 205호)</t>
    <phoneticPr fontId="1" type="noConversion"/>
  </si>
  <si>
    <t>석봉균님 귀하</t>
    <phoneticPr fontId="1" type="noConversion"/>
  </si>
  <si>
    <t>안동/재현</t>
    <phoneticPr fontId="1" type="noConversion"/>
  </si>
  <si>
    <t>통덕_002</t>
  </si>
  <si>
    <t>통덕_003</t>
  </si>
  <si>
    <t>통덕_004</t>
  </si>
  <si>
    <t>통덕_005</t>
  </si>
  <si>
    <t>통덕_006</t>
  </si>
  <si>
    <t>통덕_007</t>
  </si>
  <si>
    <t>통덕_008</t>
  </si>
  <si>
    <t>통덕_009</t>
  </si>
  <si>
    <t>통덕_010</t>
  </si>
  <si>
    <t>통덕_011</t>
  </si>
  <si>
    <t>통덕_012</t>
  </si>
  <si>
    <t>통덕_013</t>
  </si>
  <si>
    <t>통덕_014</t>
  </si>
  <si>
    <t>통덕_015</t>
  </si>
  <si>
    <t>통덕_016</t>
  </si>
  <si>
    <t>통덕_018</t>
  </si>
  <si>
    <t>통덕_019</t>
  </si>
  <si>
    <t>통덕_020</t>
  </si>
  <si>
    <t>통덕_021</t>
  </si>
  <si>
    <t>통덕_022</t>
  </si>
  <si>
    <t>통덕_023</t>
  </si>
  <si>
    <t>통덕_024</t>
  </si>
  <si>
    <t>통덕_025</t>
  </si>
  <si>
    <t>통덕_026</t>
  </si>
  <si>
    <t>통덕_027</t>
  </si>
  <si>
    <t>통덕_028</t>
  </si>
  <si>
    <t>통덕_029</t>
  </si>
  <si>
    <t>통덕_031</t>
  </si>
  <si>
    <t>통덕_032</t>
  </si>
  <si>
    <t>통덕_001</t>
    <phoneticPr fontId="1" type="noConversion"/>
  </si>
  <si>
    <t>상주</t>
    <phoneticPr fontId="1" type="noConversion"/>
  </si>
  <si>
    <t>010-3789-3399</t>
    <phoneticPr fontId="1" type="noConversion"/>
  </si>
  <si>
    <t>경기 광주시 장지3길20-4 더모아202동301호</t>
    <phoneticPr fontId="1" type="noConversion"/>
  </si>
  <si>
    <t>64~91</t>
    <phoneticPr fontId="1" type="noConversion"/>
  </si>
  <si>
    <t>101~106</t>
    <phoneticPr fontId="1" type="noConversion"/>
  </si>
  <si>
    <t>영주</t>
    <phoneticPr fontId="1" type="noConversion"/>
  </si>
  <si>
    <t>010-6202-7796</t>
    <phoneticPr fontId="1" type="noConversion"/>
  </si>
  <si>
    <t>서울시 성동구 행당로82 행당한진타운 117동 302호</t>
    <phoneticPr fontId="1" type="noConversion"/>
  </si>
  <si>
    <t>107~110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</si>
  <si>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</si>
  <si>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</si>
  <si>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111~119</t>
    <phoneticPr fontId="1" type="noConversion"/>
  </si>
  <si>
    <t>010-8279-6942</t>
    <phoneticPr fontId="1" type="noConversion"/>
  </si>
  <si>
    <t>대전광역시 유성구 노은동로 187   606동 1201호(지족동 열매마을 아파트 6단지)</t>
    <phoneticPr fontId="1" type="noConversion"/>
  </si>
  <si>
    <t>120~123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</si>
  <si>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</si>
  <si>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</si>
  <si>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124~125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</si>
  <si>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</si>
  <si>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</si>
  <si>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126~128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</si>
  <si>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</si>
  <si>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</si>
  <si>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</si>
  <si>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</si>
  <si>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134~138</t>
    <phoneticPr fontId="1" type="noConversion"/>
  </si>
  <si>
    <t>054-638-4155</t>
    <phoneticPr fontId="1" type="noConversion"/>
  </si>
  <si>
    <t>경북 영주시 평은면 천상로228</t>
    <phoneticPr fontId="1" type="noConversion"/>
  </si>
  <si>
    <t>155~166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</si>
  <si>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</si>
  <si>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</si>
  <si>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167~169</t>
    <phoneticPr fontId="1" type="noConversion"/>
  </si>
  <si>
    <t>서울시 서초구 효령로34길 92 신구블래스밸리 101-504</t>
    <phoneticPr fontId="4" type="noConversion"/>
  </si>
  <si>
    <t>194~197</t>
    <phoneticPr fontId="1" type="noConversion"/>
  </si>
  <si>
    <t>경북 영주시 신재로12번길 25-12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</si>
  <si>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</si>
  <si>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</si>
  <si>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010-3538-6289</t>
    <phoneticPr fontId="1" type="noConversion"/>
  </si>
  <si>
    <t>경북 안동시 감나무길22</t>
    <phoneticPr fontId="1" type="noConversion"/>
  </si>
  <si>
    <t>209~212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</si>
  <si>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</si>
  <si>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</si>
  <si>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213~216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</si>
  <si>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</si>
  <si>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</si>
  <si>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217~227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</si>
  <si>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</si>
  <si>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</si>
  <si>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231~233</t>
    <phoneticPr fontId="1" type="noConversion"/>
  </si>
  <si>
    <t>경북 상주시 공성면 영오리 544번지</t>
    <phoneticPr fontId="1" type="noConversion"/>
  </si>
  <si>
    <t>경기도 성남시 수정구 남문로 10번길</t>
    <phoneticPr fontId="1" type="noConversion"/>
  </si>
  <si>
    <t>248~253</t>
    <phoneticPr fontId="1" type="noConversion"/>
  </si>
  <si>
    <t>경북 상주시 남성로79 보광당</t>
    <phoneticPr fontId="1" type="noConversion"/>
  </si>
  <si>
    <t>254~259</t>
    <phoneticPr fontId="1" type="noConversion"/>
  </si>
  <si>
    <t>서울 강서구 곰달래로31 다길21 301호(로얄하이츠빌 B동)</t>
    <phoneticPr fontId="1" type="noConversion"/>
  </si>
  <si>
    <t>강원도 영월구 영월읍 흥월로 463</t>
    <phoneticPr fontId="1" type="noConversion"/>
  </si>
  <si>
    <t>충남 계룡시 장안2길9 미소지음아파트 104동 204호</t>
    <phoneticPr fontId="1" type="noConversion"/>
  </si>
  <si>
    <t>경남 거제시 사등면 대리2길36-13</t>
    <phoneticPr fontId="1" type="noConversion"/>
  </si>
  <si>
    <t>경기도 성남시 중원구 하대원동 155-2 대원A 413호</t>
    <phoneticPr fontId="1" type="noConversion"/>
  </si>
  <si>
    <t>상주/</t>
    <phoneticPr fontId="1" type="noConversion"/>
  </si>
  <si>
    <t>서울시 강남구 역삼2동 766-8 트레벨아파트 401호</t>
    <phoneticPr fontId="1" type="noConversion"/>
  </si>
  <si>
    <t>274~280</t>
    <phoneticPr fontId="1" type="noConversion"/>
  </si>
  <si>
    <t>서울시 영등포구 국회대로 37길 22 당산듬호어울림 103동502호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</si>
  <si>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</si>
  <si>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</si>
  <si>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010-5507-6633</t>
    <phoneticPr fontId="1" type="noConversion"/>
  </si>
  <si>
    <t>대구시 남구 봉덕로 11길 30</t>
    <phoneticPr fontId="1" type="noConversion"/>
  </si>
  <si>
    <t>서울 강남구 압구정로 50길 28 101동 403호</t>
    <phoneticPr fontId="1" type="noConversion"/>
  </si>
  <si>
    <t>대구광역시 동구 팔공로 40 봉무동 이시아폴리스더샾4차 408동 1704호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</si>
  <si>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</si>
  <si>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</si>
  <si>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666~670</t>
    <phoneticPr fontId="1" type="noConversion"/>
  </si>
  <si>
    <t>642~657</t>
    <phoneticPr fontId="1" type="noConversion"/>
  </si>
  <si>
    <t>010-3188-4311</t>
    <phoneticPr fontId="1" type="noConversion"/>
  </si>
  <si>
    <t>010-2463-7595</t>
    <phoneticPr fontId="1" type="noConversion"/>
  </si>
  <si>
    <t>지공</t>
    <phoneticPr fontId="1" type="noConversion"/>
  </si>
  <si>
    <t>55~57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</si>
  <si>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</si>
  <si>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</si>
  <si>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대구시 달성군 논공읍 논공로 9길 10</t>
    <phoneticPr fontId="1" type="noConversion"/>
  </si>
  <si>
    <t>양평</t>
    <phoneticPr fontId="1" type="noConversion"/>
  </si>
  <si>
    <t>010-7687-8985</t>
    <phoneticPr fontId="1" type="noConversion"/>
  </si>
  <si>
    <t>010-5240-8370</t>
    <phoneticPr fontId="1" type="noConversion"/>
  </si>
  <si>
    <t xml:space="preserve">서울 강동구 성안로3길 128, 3층 </t>
    <phoneticPr fontId="1" type="noConversion"/>
  </si>
  <si>
    <t>010-6351-8479</t>
    <phoneticPr fontId="1" type="noConversion"/>
  </si>
  <si>
    <t>0대종회</t>
    <phoneticPr fontId="1" type="noConversion"/>
  </si>
  <si>
    <t>010-7168-5289</t>
    <phoneticPr fontId="1" type="noConversion"/>
  </si>
  <si>
    <t>경남 창녕군 대합면 매탄길 121</t>
    <phoneticPr fontId="1" type="noConversion"/>
  </si>
  <si>
    <t>창녕매탄</t>
    <phoneticPr fontId="1" type="noConversion"/>
  </si>
  <si>
    <t>010-3549-2913</t>
    <phoneticPr fontId="1" type="noConversion"/>
  </si>
  <si>
    <t>대구시 북구 대동로 6길 26(산격동)</t>
    <phoneticPr fontId="1" type="noConversion"/>
  </si>
  <si>
    <t>010-9440-2919</t>
    <phoneticPr fontId="1" type="noConversion"/>
  </si>
  <si>
    <t>경남 창녕군 대합면 신안길 24</t>
    <phoneticPr fontId="1" type="noConversion"/>
  </si>
  <si>
    <t>010-3220-2785</t>
    <phoneticPr fontId="1" type="noConversion"/>
  </si>
  <si>
    <t>경남 창녕군 대합면 평지리 퇴산로</t>
    <phoneticPr fontId="1" type="noConversion"/>
  </si>
  <si>
    <t>010-2371-8327</t>
    <phoneticPr fontId="1" type="noConversion"/>
  </si>
  <si>
    <t>창원시 의창구 동읍 용정길 46 선원맨션 4동 108호</t>
    <phoneticPr fontId="1" type="noConversion"/>
  </si>
  <si>
    <t>010-4513-6678</t>
    <phoneticPr fontId="1" type="noConversion"/>
  </si>
  <si>
    <t>대구시 중구 남성로 99-2 행림서원</t>
    <phoneticPr fontId="1" type="noConversion"/>
  </si>
  <si>
    <t>010-2545-7000</t>
    <phoneticPr fontId="1" type="noConversion"/>
  </si>
  <si>
    <t>부산 사상구 주례로 93 현대무지개타운 105동 406호</t>
    <phoneticPr fontId="1" type="noConversion"/>
  </si>
  <si>
    <t>010-5374-1783</t>
    <phoneticPr fontId="1" type="noConversion"/>
  </si>
  <si>
    <t>포항시 남구 오천읍 중원로 61</t>
    <phoneticPr fontId="1" type="noConversion"/>
  </si>
  <si>
    <t>010-5596-3660</t>
    <phoneticPr fontId="1" type="noConversion"/>
  </si>
  <si>
    <t>010-5140-1246</t>
    <phoneticPr fontId="1" type="noConversion"/>
  </si>
  <si>
    <t>경북 칠곡군 왜관읍 왜관리 석전로 10 하이트빌 3층</t>
    <phoneticPr fontId="1" type="noConversion"/>
  </si>
  <si>
    <t>010-2048-7043</t>
    <phoneticPr fontId="1" type="noConversion"/>
  </si>
  <si>
    <t>주헌</t>
    <phoneticPr fontId="1" type="noConversion"/>
  </si>
  <si>
    <t>010-9589-5792</t>
    <phoneticPr fontId="1" type="noConversion"/>
  </si>
  <si>
    <t>대구시 수성구 신매로 71 시지천마타운 225동 302호</t>
    <phoneticPr fontId="1" type="noConversion"/>
  </si>
  <si>
    <t>용원</t>
    <phoneticPr fontId="1" type="noConversion"/>
  </si>
  <si>
    <t>010-7788-6704</t>
    <phoneticPr fontId="1" type="noConversion"/>
  </si>
  <si>
    <t>진길</t>
    <phoneticPr fontId="1" type="noConversion"/>
  </si>
  <si>
    <t>대구시 동구 내동로 33(공산내동 469-2)</t>
    <phoneticPr fontId="1" type="noConversion"/>
  </si>
  <si>
    <t>010-4670-0145</t>
    <phoneticPr fontId="1" type="noConversion"/>
  </si>
  <si>
    <t>은길</t>
    <phoneticPr fontId="1" type="noConversion"/>
  </si>
  <si>
    <t>경북 경산시 남산면 대왕로 188-5</t>
    <phoneticPr fontId="1" type="noConversion"/>
  </si>
  <si>
    <t>010-4817-5369</t>
    <phoneticPr fontId="1" type="noConversion"/>
  </si>
  <si>
    <t>종규</t>
    <phoneticPr fontId="1" type="noConversion"/>
  </si>
  <si>
    <t>010-4126-7386</t>
    <phoneticPr fontId="1" type="noConversion"/>
  </si>
  <si>
    <t>부길</t>
    <phoneticPr fontId="1" type="noConversion"/>
  </si>
  <si>
    <t>대구시 달서구 선원로 57길 15(용산동) 301호</t>
    <phoneticPr fontId="1" type="noConversion"/>
  </si>
  <si>
    <t>010-3808-9450</t>
    <phoneticPr fontId="1" type="noConversion"/>
  </si>
  <si>
    <t>경길</t>
    <phoneticPr fontId="1" type="noConversion"/>
  </si>
  <si>
    <t>대구시 달서구 대명천로 18길 7(성당동)</t>
    <phoneticPr fontId="1" type="noConversion"/>
  </si>
  <si>
    <t>010-2503-9428</t>
    <phoneticPr fontId="1" type="noConversion"/>
  </si>
  <si>
    <t>010-3502-9955</t>
    <phoneticPr fontId="1" type="noConversion"/>
  </si>
  <si>
    <t>종원</t>
    <phoneticPr fontId="1" type="noConversion"/>
  </si>
  <si>
    <t>경남 김해시 가락로 332번길 13 110동 602호</t>
    <phoneticPr fontId="1" type="noConversion"/>
  </si>
  <si>
    <t>010-3582-3408</t>
    <phoneticPr fontId="1" type="noConversion"/>
  </si>
  <si>
    <t>용탁</t>
    <phoneticPr fontId="1" type="noConversion"/>
  </si>
  <si>
    <t>부산시 동구 정공단로 11번 가길 13-12</t>
    <phoneticPr fontId="1" type="noConversion"/>
  </si>
  <si>
    <t>010-8512-5513</t>
    <phoneticPr fontId="1" type="noConversion"/>
  </si>
  <si>
    <t>용범</t>
    <phoneticPr fontId="1" type="noConversion"/>
  </si>
  <si>
    <t>경북 경산시 조영동 572-2 강산에아파트 106동 203호</t>
    <phoneticPr fontId="1" type="noConversion"/>
  </si>
  <si>
    <t>010-8522-0683</t>
    <phoneticPr fontId="1" type="noConversion"/>
  </si>
  <si>
    <t>용필</t>
    <phoneticPr fontId="1" type="noConversion"/>
  </si>
  <si>
    <t>경북 경산시 자인면 교촌동 교촌3길 7-1</t>
    <phoneticPr fontId="1" type="noConversion"/>
  </si>
  <si>
    <t>010-4906-1966</t>
    <phoneticPr fontId="1" type="noConversion"/>
  </si>
  <si>
    <t>용봉</t>
    <phoneticPr fontId="1" type="noConversion"/>
  </si>
  <si>
    <t>010-9664-0306</t>
    <phoneticPr fontId="1" type="noConversion"/>
  </si>
  <si>
    <t>용택</t>
    <phoneticPr fontId="1" type="noConversion"/>
  </si>
  <si>
    <t>0101-3591-2468</t>
    <phoneticPr fontId="1" type="noConversion"/>
  </si>
  <si>
    <t>승길</t>
    <phoneticPr fontId="1" type="noConversion"/>
  </si>
  <si>
    <t>대구시 서구 당산로 53길 62 1동 302호 (중리동일신아파트)</t>
    <phoneticPr fontId="1" type="noConversion"/>
  </si>
  <si>
    <t>대구시 달서구 달서대로 719 한화꿈에그린아파트 109동 101호</t>
    <phoneticPr fontId="1" type="noConversion"/>
  </si>
  <si>
    <t>부산시 북구 화명신도시 39 대림쌍용강변아파트 714동 102호</t>
    <phoneticPr fontId="1" type="noConversion"/>
  </si>
  <si>
    <t>대구시 수성구 신매로 21 시지보성서한타운 260동 706호</t>
    <phoneticPr fontId="1" type="noConversion"/>
  </si>
  <si>
    <t>경북 경산시 장산로1길 35 103동 703호 (사정동 서한이다음아파트)</t>
    <phoneticPr fontId="1" type="noConversion"/>
  </si>
  <si>
    <t>부산시 금정구 식물원로 9번길 15 101동 2701호(장전삼정그린코아 더베스트)</t>
    <phoneticPr fontId="1" type="noConversion"/>
  </si>
  <si>
    <t>부산시 금정구 금샘로 446 구서동 선경아파트 312동 201호</t>
    <phoneticPr fontId="1" type="noConversion"/>
  </si>
  <si>
    <t>추후배송</t>
    <phoneticPr fontId="1" type="noConversion"/>
  </si>
  <si>
    <t xml:space="preserve">경북 청도군 금천면 금천로 37-18  </t>
    <phoneticPr fontId="1" type="noConversion"/>
  </si>
  <si>
    <t>010-2593-5246</t>
  </si>
  <si>
    <t>경남 창녕군 이방면 신기길 132-4  석호진귀하</t>
  </si>
  <si>
    <t>시랑_002</t>
  </si>
  <si>
    <t>시랑_003</t>
  </si>
  <si>
    <t>시랑_004</t>
  </si>
  <si>
    <t>010-4372-2321</t>
    <phoneticPr fontId="1" type="noConversion"/>
  </si>
  <si>
    <t>서울 중구 청계천로 400, 롯데캐슬베니치아 105동 1801호</t>
    <phoneticPr fontId="1" type="noConversion"/>
  </si>
  <si>
    <t>010-8702-2739</t>
    <phoneticPr fontId="1" type="noConversion"/>
  </si>
  <si>
    <t>서울 중랑구 면목4동 1349, 현대빌라 203호</t>
    <phoneticPr fontId="1" type="noConversion"/>
  </si>
  <si>
    <t>010-2058-3723</t>
    <phoneticPr fontId="1" type="noConversion"/>
  </si>
  <si>
    <t>경기 양주시 백석동 부흥로 1166-3, 104동 1603호(대교아파트)</t>
    <phoneticPr fontId="1" type="noConversion"/>
  </si>
  <si>
    <t>010-3892-6318</t>
    <phoneticPr fontId="1" type="noConversion"/>
  </si>
  <si>
    <t>경기 의정부시 안말로85번길 61, 101동 807호(효원성호아파트)</t>
    <phoneticPr fontId="1" type="noConversion"/>
  </si>
  <si>
    <t>시랑_005</t>
  </si>
  <si>
    <t>경북 문경시 호서로 57 (점촌동, 북부맨션) 301</t>
    <phoneticPr fontId="1" type="noConversion"/>
  </si>
  <si>
    <t>서울시 양천구 중앙로25길 22</t>
    <phoneticPr fontId="1" type="noConversion"/>
  </si>
  <si>
    <t>010-5025-0242</t>
    <phoneticPr fontId="1" type="noConversion"/>
  </si>
  <si>
    <t>010-3110-7937</t>
    <phoneticPr fontId="1" type="noConversion"/>
  </si>
  <si>
    <t>경기 김포시 통진읍 가현리 861-9, 광성앵글라이빙㈜</t>
    <phoneticPr fontId="1" type="noConversion"/>
  </si>
  <si>
    <t>010-5351-0808</t>
  </si>
  <si>
    <t>경기 남양주시 별내면 청학리 주공602-703호</t>
    <phoneticPr fontId="1" type="noConversion"/>
  </si>
  <si>
    <t>010-3751-8873</t>
    <phoneticPr fontId="1" type="noConversion"/>
  </si>
  <si>
    <t>경기 수원시 권선구 효원로203-38, 권선동미래사랑1층 CU미래사랑점</t>
    <phoneticPr fontId="1" type="noConversion"/>
  </si>
  <si>
    <t>010-3704-5276</t>
  </si>
  <si>
    <t>경기 용인시 수지구 포은대로928, 상현동 관현마을 동보2차A103-101호</t>
    <phoneticPr fontId="1" type="noConversion"/>
  </si>
  <si>
    <t>010-8870-4007</t>
    <phoneticPr fontId="1" type="noConversion"/>
  </si>
  <si>
    <t>경기 이천시 장호원읍 풍계리925-3</t>
    <phoneticPr fontId="1" type="noConversion"/>
  </si>
  <si>
    <t>010-8522-7011</t>
    <phoneticPr fontId="1" type="noConversion"/>
  </si>
  <si>
    <t>경남 밀양시 부북면 동암아파트 208호</t>
    <phoneticPr fontId="1" type="noConversion"/>
  </si>
  <si>
    <t>010-3512-5037</t>
  </si>
  <si>
    <t>대구 달성군 화원읍 명천로243, 명곡미래빌단지 502동 304호</t>
    <phoneticPr fontId="1" type="noConversion"/>
  </si>
  <si>
    <t>010-3906-6047</t>
  </si>
  <si>
    <t>부산 동구 자성로 1116-2, 두산포세이도 101-4701호</t>
    <phoneticPr fontId="1" type="noConversion"/>
  </si>
  <si>
    <t>070-8249-9171</t>
    <phoneticPr fontId="1" type="noConversion"/>
  </si>
  <si>
    <t>010-5393-6620</t>
    <phoneticPr fontId="1" type="noConversion"/>
  </si>
  <si>
    <t>충북 충주시 지곡11-16, 용우연립 가-205호</t>
    <phoneticPr fontId="1" type="noConversion"/>
  </si>
  <si>
    <t>참판_015_1</t>
    <phoneticPr fontId="1" type="noConversion"/>
  </si>
  <si>
    <t>참판_015_2</t>
  </si>
  <si>
    <t>참판_015_3</t>
  </si>
  <si>
    <t>참판_015_4</t>
  </si>
  <si>
    <t>참판_015_5</t>
  </si>
  <si>
    <t>참판_015_6</t>
  </si>
  <si>
    <t>참판_015_7</t>
  </si>
  <si>
    <t>참판_015_8</t>
  </si>
  <si>
    <t>참판_015_9</t>
  </si>
  <si>
    <t>전질</t>
    <phoneticPr fontId="1" type="noConversion"/>
  </si>
  <si>
    <t>반질</t>
    <phoneticPr fontId="1" type="noConversion"/>
  </si>
  <si>
    <t>단권(해당권)</t>
    <phoneticPr fontId="1" type="noConversion"/>
  </si>
  <si>
    <t>판윤</t>
    <phoneticPr fontId="1" type="noConversion"/>
  </si>
  <si>
    <t>참판</t>
    <phoneticPr fontId="1" type="noConversion"/>
  </si>
  <si>
    <t>모정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</si>
  <si>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</si>
  <si>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</si>
  <si>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</si>
  <si>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대종회</t>
    <phoneticPr fontId="1" type="noConversion"/>
  </si>
  <si>
    <t>통덕랑</t>
    <phoneticPr fontId="1" type="noConversion"/>
  </si>
  <si>
    <t>합계</t>
    <phoneticPr fontId="1" type="noConversion"/>
  </si>
  <si>
    <t>2권</t>
  </si>
  <si>
    <t>3권</t>
  </si>
  <si>
    <t>4권</t>
  </si>
  <si>
    <t>5권</t>
  </si>
  <si>
    <t>비고</t>
    <phoneticPr fontId="1" type="noConversion"/>
  </si>
  <si>
    <t>1권</t>
    <phoneticPr fontId="1" type="noConversion"/>
  </si>
  <si>
    <t>2권</t>
    <phoneticPr fontId="1" type="noConversion"/>
  </si>
  <si>
    <t>3권</t>
    <phoneticPr fontId="1" type="noConversion"/>
  </si>
  <si>
    <t>4권</t>
    <phoneticPr fontId="1" type="noConversion"/>
  </si>
  <si>
    <t>5권</t>
    <phoneticPr fontId="1" type="noConversion"/>
  </si>
  <si>
    <t>판윤_001</t>
    <phoneticPr fontId="1" type="noConversion"/>
  </si>
  <si>
    <t>판윤_002</t>
  </si>
  <si>
    <t>판윤_003</t>
  </si>
  <si>
    <t>판윤_004</t>
  </si>
  <si>
    <t>판윤_005</t>
  </si>
  <si>
    <t>판윤_006</t>
  </si>
  <si>
    <t>판윤_007</t>
  </si>
  <si>
    <t>판윤_008</t>
  </si>
  <si>
    <t>발송번호</t>
    <phoneticPr fontId="1" type="noConversion"/>
  </si>
  <si>
    <t>비고</t>
    <phoneticPr fontId="1" type="noConversion"/>
  </si>
  <si>
    <t>문중</t>
    <phoneticPr fontId="1" type="noConversion"/>
  </si>
  <si>
    <t>이름</t>
    <phoneticPr fontId="1" type="noConversion"/>
  </si>
  <si>
    <t>단권</t>
    <phoneticPr fontId="1" type="noConversion"/>
  </si>
  <si>
    <t>1권</t>
    <phoneticPr fontId="1" type="noConversion"/>
  </si>
  <si>
    <t>합계</t>
    <phoneticPr fontId="1" type="noConversion"/>
  </si>
  <si>
    <t>일련번호</t>
    <phoneticPr fontId="1" type="noConversion"/>
  </si>
  <si>
    <t>병사_005</t>
  </si>
  <si>
    <t>병사_006</t>
  </si>
  <si>
    <t>병사_008</t>
  </si>
  <si>
    <t>병사_013</t>
  </si>
  <si>
    <t>병사_015</t>
  </si>
  <si>
    <t>병사_016</t>
  </si>
  <si>
    <t>병사_018</t>
  </si>
  <si>
    <t>병사_019</t>
  </si>
  <si>
    <t>병사_022</t>
  </si>
  <si>
    <t>병사_026_01</t>
    <phoneticPr fontId="1" type="noConversion"/>
  </si>
  <si>
    <t>병사_026_02</t>
  </si>
  <si>
    <t>병사_026_03</t>
  </si>
  <si>
    <t>병사_026_04</t>
  </si>
  <si>
    <t>병사_026_05</t>
  </si>
  <si>
    <t>병사_026_06</t>
  </si>
  <si>
    <t>병사_026_07</t>
  </si>
  <si>
    <t>병사_026_08</t>
  </si>
  <si>
    <t>병사_026_09</t>
  </si>
  <si>
    <t>병사_026_10</t>
  </si>
  <si>
    <t>병사_027</t>
    <phoneticPr fontId="1" type="noConversion"/>
  </si>
  <si>
    <t>병사_028</t>
    <phoneticPr fontId="1" type="noConversion"/>
  </si>
  <si>
    <t>병사_029</t>
  </si>
  <si>
    <t>병사_030</t>
  </si>
  <si>
    <t>병사_031</t>
  </si>
  <si>
    <t>병사_037</t>
  </si>
  <si>
    <t>병사_043</t>
  </si>
  <si>
    <t>병사_044</t>
  </si>
  <si>
    <t>병사_045</t>
  </si>
  <si>
    <t>병사_047</t>
  </si>
  <si>
    <t>병사_048</t>
  </si>
  <si>
    <t>병사_050</t>
  </si>
  <si>
    <t>병사_052</t>
  </si>
  <si>
    <t>병사_057</t>
  </si>
  <si>
    <t>병사_058</t>
  </si>
  <si>
    <t>병사_059</t>
  </si>
  <si>
    <t>병사_061</t>
  </si>
  <si>
    <t>병사_062</t>
  </si>
  <si>
    <t>병사_065</t>
  </si>
  <si>
    <t>병사_067</t>
  </si>
  <si>
    <t>병사_068</t>
  </si>
  <si>
    <t>병사_071</t>
  </si>
  <si>
    <t>병사_073</t>
  </si>
  <si>
    <t>병사_075</t>
  </si>
  <si>
    <t>병사_076</t>
  </si>
  <si>
    <t>병사_077</t>
  </si>
  <si>
    <t>병사_079</t>
  </si>
  <si>
    <t>병사_086</t>
  </si>
  <si>
    <t>병사_101</t>
  </si>
  <si>
    <t>병사_102</t>
  </si>
  <si>
    <t>병사_103</t>
  </si>
  <si>
    <t>병사_104</t>
  </si>
  <si>
    <t>병사_105</t>
  </si>
  <si>
    <t xml:space="preserve">서울 강동구 성안로3길 128, 4층 </t>
    <phoneticPr fontId="1" type="noConversion"/>
  </si>
  <si>
    <t>010-3848-6176</t>
  </si>
  <si>
    <t>010-3815-8738</t>
  </si>
  <si>
    <t>010-5368-9504</t>
  </si>
  <si>
    <t>010-6661-2219</t>
  </si>
  <si>
    <t>010-8797-7918</t>
  </si>
  <si>
    <t>010-3573-0867</t>
  </si>
  <si>
    <t>010-9575-3815</t>
  </si>
  <si>
    <t>010-4847-1758</t>
  </si>
  <si>
    <t>010-3826-5185</t>
  </si>
  <si>
    <t>010-5626-0108</t>
  </si>
  <si>
    <t>010-3815-0031</t>
  </si>
  <si>
    <t>010-3533-8784</t>
  </si>
  <si>
    <t>010-2051-6202</t>
  </si>
  <si>
    <t>010-3765-6299</t>
  </si>
  <si>
    <t>010-8610-8957</t>
  </si>
  <si>
    <t>010-3801-7628</t>
  </si>
  <si>
    <t>010-3831-7748</t>
  </si>
  <si>
    <t>010-3551-7999</t>
  </si>
  <si>
    <t>010-3263-1199</t>
  </si>
  <si>
    <t>010-2011-5567</t>
  </si>
  <si>
    <t>010-3663-9408</t>
  </si>
  <si>
    <t>010-5429-7234</t>
  </si>
  <si>
    <t>010-9570-2092</t>
  </si>
  <si>
    <t>010-2863-7192</t>
  </si>
  <si>
    <t>010-3835-4323</t>
  </si>
  <si>
    <t>010-9176-9705</t>
  </si>
  <si>
    <t>010-4441-1553</t>
  </si>
  <si>
    <t>010-8858-4782</t>
  </si>
  <si>
    <t>011-833-2517</t>
  </si>
  <si>
    <t>010-8702-5897</t>
  </si>
  <si>
    <t>010-3797-0846</t>
  </si>
  <si>
    <t>010-2510-3233</t>
  </si>
  <si>
    <t>010-4545-0665</t>
  </si>
  <si>
    <t>010-4229-9030</t>
  </si>
  <si>
    <t>010-4803-6236</t>
  </si>
  <si>
    <t>010-3548-3997</t>
  </si>
  <si>
    <t>010-3167-7420</t>
  </si>
  <si>
    <t>010-4239-8700</t>
  </si>
  <si>
    <t>010-5557-0806</t>
  </si>
  <si>
    <t>010-8584-4576</t>
  </si>
  <si>
    <t>010-3529-6076</t>
  </si>
  <si>
    <t>010-8859-9576</t>
  </si>
  <si>
    <t>010-3044-9772</t>
  </si>
  <si>
    <t>010-8590-4989</t>
  </si>
  <si>
    <t>010-3810-3104</t>
  </si>
  <si>
    <t>010-3531-8002</t>
  </si>
  <si>
    <t>010-8538-7243</t>
  </si>
  <si>
    <t>검색결과-없음</t>
  </si>
  <si>
    <t>검색결과-업쇼음</t>
  </si>
  <si>
    <t>010-4603-2459</t>
  </si>
  <si>
    <t>010-9085-1935</t>
  </si>
  <si>
    <t>010-3554-4258</t>
  </si>
  <si>
    <t>010-9655-0448</t>
  </si>
  <si>
    <t>010-2938-5248</t>
  </si>
  <si>
    <t>010-4148-8413</t>
  </si>
  <si>
    <t>010-3859-6622</t>
  </si>
  <si>
    <t>010-9685-8228</t>
  </si>
  <si>
    <t>010-9831-9982</t>
  </si>
  <si>
    <t>010-6580-6197</t>
  </si>
  <si>
    <t>010-5296-3197</t>
  </si>
  <si>
    <t>010-3598-0642</t>
  </si>
  <si>
    <t>010--8753-9171</t>
  </si>
  <si>
    <t>010-8830-0065</t>
  </si>
  <si>
    <t>010-8936-7271</t>
  </si>
  <si>
    <t>010-2100-6438</t>
  </si>
  <si>
    <t>010-3306-5926</t>
  </si>
  <si>
    <t>010-3752-2808</t>
  </si>
  <si>
    <t>010-5324-6781</t>
  </si>
  <si>
    <t>010-2463-7595</t>
  </si>
  <si>
    <t>010-4936-7329</t>
  </si>
  <si>
    <t>010-3320-6465</t>
  </si>
  <si>
    <t>010-4543-5434</t>
  </si>
  <si>
    <t>010-9699-4751</t>
  </si>
  <si>
    <t>010-5277-1162</t>
  </si>
  <si>
    <t>010-2642-5887</t>
  </si>
  <si>
    <t>010-5703-1299</t>
  </si>
  <si>
    <t>010-5206-7710</t>
  </si>
  <si>
    <t>010-2876-2154</t>
  </si>
  <si>
    <t>010-6523-0898</t>
  </si>
  <si>
    <t>010-2502-1150</t>
  </si>
  <si>
    <t>010-5235-4553</t>
  </si>
  <si>
    <t>010-5001-4966</t>
  </si>
  <si>
    <t>010-9109-5813</t>
  </si>
  <si>
    <t>010-3598-3373</t>
  </si>
  <si>
    <t>010-4830-3565</t>
  </si>
  <si>
    <t>010-9277-5226</t>
  </si>
  <si>
    <t>010-4827-5327</t>
  </si>
  <si>
    <t>010-3373-3464</t>
  </si>
  <si>
    <t>010-3846-6391</t>
  </si>
  <si>
    <t>010-3640-9869</t>
  </si>
  <si>
    <t>010--4577--8431</t>
  </si>
  <si>
    <t>055-532-5247</t>
  </si>
  <si>
    <t>053-323-9721</t>
  </si>
  <si>
    <t>010-9828-5274</t>
  </si>
  <si>
    <t>010-3010-9191</t>
  </si>
  <si>
    <t>010-5036-8878</t>
  </si>
  <si>
    <t>010-8594-0383</t>
  </si>
  <si>
    <t>010-2884-7605</t>
  </si>
  <si>
    <t>010-3596-5684</t>
  </si>
  <si>
    <t>010-2654-1461</t>
  </si>
  <si>
    <t>010-3833-1771</t>
  </si>
  <si>
    <t>010-3582-5300</t>
  </si>
  <si>
    <t>010-3541-9731</t>
  </si>
  <si>
    <t>010-8896-9911</t>
  </si>
  <si>
    <t>010-9512-9945</t>
  </si>
  <si>
    <t>010-3528-9268</t>
  </si>
  <si>
    <t>010-5268-8392</t>
  </si>
  <si>
    <t>010-9945-9424</t>
  </si>
  <si>
    <t>010-2517-4904</t>
  </si>
  <si>
    <t>010-2365-2880</t>
  </si>
  <si>
    <t>검색결가-없음</t>
  </si>
  <si>
    <t>010-5014-5971</t>
  </si>
  <si>
    <t>010-5133-0029</t>
  </si>
  <si>
    <t>010-6705-5003</t>
  </si>
  <si>
    <t>010-9310-2818</t>
  </si>
  <si>
    <t>010-7533-2994</t>
  </si>
  <si>
    <t>010-2584-5448</t>
  </si>
  <si>
    <t>010-8749-6364</t>
  </si>
  <si>
    <t>055-222-7564</t>
  </si>
  <si>
    <t>010-8317-0553</t>
  </si>
  <si>
    <t>010-6352-9709</t>
  </si>
  <si>
    <t>010-2005-5002</t>
  </si>
  <si>
    <t>010-5314-3386</t>
  </si>
  <si>
    <t>010-3808-7651</t>
  </si>
  <si>
    <t>010-9104-4662</t>
  </si>
  <si>
    <t>010-3919-8205</t>
  </si>
  <si>
    <t>010-7139-6001</t>
  </si>
  <si>
    <t>010-8717-3582</t>
  </si>
  <si>
    <t>0104533-4155</t>
  </si>
  <si>
    <t>010-5264-2295</t>
  </si>
  <si>
    <t>010-2543-1233</t>
  </si>
  <si>
    <t>010-8722-2065</t>
  </si>
  <si>
    <t>010-2609-4252</t>
  </si>
  <si>
    <t>010-3546-9913</t>
    <phoneticPr fontId="1" type="noConversion"/>
  </si>
  <si>
    <t>부산시 수영구 광안 해변로 15번길 68 501동 1003호(남천동뉴비치 아파트)</t>
    <phoneticPr fontId="1" type="noConversion"/>
  </si>
  <si>
    <t>대구 북구 침산남로130  3차프르지오 102동 1008호</t>
    <phoneticPr fontId="1" type="noConversion"/>
  </si>
  <si>
    <t>010-2697-4175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</si>
  <si>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</si>
  <si>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</si>
  <si>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미납보류</t>
    <phoneticPr fontId="1" type="noConversion"/>
  </si>
  <si>
    <t>남천금곡</t>
    <phoneticPr fontId="1" type="noConversion"/>
  </si>
  <si>
    <t>경북 경산시 남천면 관방로1190-1</t>
    <phoneticPr fontId="1" type="noConversion"/>
  </si>
  <si>
    <t>미납보류</t>
    <phoneticPr fontId="1" type="noConversion"/>
  </si>
  <si>
    <t>800~807</t>
    <phoneticPr fontId="1" type="noConversion"/>
  </si>
  <si>
    <t>밀양</t>
    <phoneticPr fontId="1" type="noConversion"/>
  </si>
  <si>
    <t>051-469-9725</t>
    <phoneticPr fontId="1" type="noConversion"/>
  </si>
  <si>
    <t>부산 중구 망양로335번길 7</t>
    <phoneticPr fontId="1" type="noConversion"/>
  </si>
  <si>
    <t>828~829</t>
    <phoneticPr fontId="1" type="noConversion"/>
  </si>
  <si>
    <t>서울 구로구 고척동 264-5호</t>
    <phoneticPr fontId="1" type="noConversion"/>
  </si>
  <si>
    <t>대구시 수성구 명덕로455 롯데케슬102동 704호</t>
    <phoneticPr fontId="1" type="noConversion"/>
  </si>
  <si>
    <t>서울 은평구 증산로 377-16 202호</t>
    <phoneticPr fontId="1" type="noConversion"/>
  </si>
  <si>
    <t>부산시 동구 초량6동 827번지 경희아파트309호</t>
    <phoneticPr fontId="1" type="noConversion"/>
  </si>
  <si>
    <t>97~99</t>
    <phoneticPr fontId="1" type="noConversion"/>
  </si>
  <si>
    <t>성주</t>
    <phoneticPr fontId="1" type="noConversion"/>
  </si>
  <si>
    <t>010-7174-9034</t>
    <phoneticPr fontId="1" type="noConversion"/>
  </si>
  <si>
    <t>경기 화성시 석우동 푸르지오 107동 401호 ?성함</t>
    <phoneticPr fontId="1" type="noConversion"/>
  </si>
  <si>
    <t>117~118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</si>
  <si>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</si>
  <si>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</si>
  <si>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수신자</t>
    <phoneticPr fontId="1" type="noConversion"/>
  </si>
  <si>
    <t>분질7-&gt;9</t>
    <phoneticPr fontId="1" type="noConversion"/>
  </si>
  <si>
    <t>경기도 성남시 기흥구 공세로 90번길 39(공세동)</t>
    <phoneticPr fontId="1" type="noConversion"/>
  </si>
  <si>
    <t>대구시 북구 검단로135 108동 115호㈜디에스테크노</t>
    <phoneticPr fontId="1" type="noConversion"/>
  </si>
  <si>
    <t>울산광역시 북구 신천로105 오토벨리로 효성헤링턴플레이스 105동 1102호</t>
    <phoneticPr fontId="1" type="noConversion"/>
  </si>
  <si>
    <t>경기 화성시 동탄원천로 315-34 776동 1201호(이지더원아파트)</t>
    <phoneticPr fontId="1" type="noConversion"/>
  </si>
  <si>
    <t xml:space="preserve">충북 제천시 신죽하로83-24 102동 901호(장락동 롯데캐슬)  </t>
    <phoneticPr fontId="1" type="noConversion"/>
  </si>
  <si>
    <t>석달환</t>
  </si>
  <si>
    <t>석동영</t>
  </si>
  <si>
    <t>석장호</t>
  </si>
  <si>
    <t>석주암</t>
  </si>
  <si>
    <t>석주헌</t>
  </si>
  <si>
    <t>석봉한</t>
  </si>
  <si>
    <t>석윤진</t>
  </si>
  <si>
    <t>석이섭</t>
  </si>
  <si>
    <t>석현조</t>
  </si>
  <si>
    <t>석일찬</t>
  </si>
  <si>
    <t>석봉주</t>
  </si>
  <si>
    <t>석효진/봉기/충기</t>
  </si>
  <si>
    <t>석종수</t>
  </si>
  <si>
    <t>석균명</t>
  </si>
  <si>
    <t>석종현</t>
  </si>
  <si>
    <t>석상근</t>
  </si>
  <si>
    <t>석균진</t>
  </si>
  <si>
    <t>석노수</t>
  </si>
  <si>
    <t>석종윤</t>
  </si>
  <si>
    <t>석준식/우식</t>
  </si>
  <si>
    <t>석헌수</t>
  </si>
  <si>
    <t>석호현</t>
  </si>
  <si>
    <t>석상봉</t>
  </si>
  <si>
    <t>석영균</t>
  </si>
  <si>
    <t>석재수/재철화균</t>
  </si>
  <si>
    <t>석봉균/용균</t>
  </si>
  <si>
    <t>석종길</t>
  </si>
  <si>
    <t>석서균</t>
  </si>
  <si>
    <t>석영배</t>
  </si>
  <si>
    <t>석선환</t>
  </si>
  <si>
    <t>석병화</t>
  </si>
  <si>
    <t>석덕룡/응규/응정</t>
  </si>
  <si>
    <t>석하균/무현</t>
  </si>
  <si>
    <t>석재한 재식 태곤</t>
  </si>
  <si>
    <t>석덕균/부균</t>
  </si>
  <si>
    <t>석창인</t>
  </si>
  <si>
    <t>석희현</t>
  </si>
  <si>
    <t>석대현</t>
  </si>
  <si>
    <t>석균도/이선희</t>
  </si>
  <si>
    <t>석재윤/중균</t>
  </si>
  <si>
    <t>석형환</t>
  </si>
  <si>
    <t>석재흥</t>
  </si>
  <si>
    <t>석삼표</t>
  </si>
  <si>
    <t>석봉우/우균/무현</t>
  </si>
  <si>
    <t>석정호</t>
  </si>
  <si>
    <t>석상준</t>
  </si>
  <si>
    <t>석정희</t>
  </si>
  <si>
    <t>석진옥</t>
  </si>
  <si>
    <t>석희동</t>
  </si>
  <si>
    <t>석만근</t>
  </si>
  <si>
    <t>석준근</t>
  </si>
  <si>
    <t>석희경</t>
  </si>
  <si>
    <t>석현덕</t>
  </si>
  <si>
    <t>석재민</t>
  </si>
  <si>
    <t>석희진</t>
  </si>
  <si>
    <t>석삼균</t>
  </si>
  <si>
    <t>석영호</t>
  </si>
  <si>
    <t>석준수</t>
  </si>
  <si>
    <t>석상수</t>
  </si>
  <si>
    <t>석수근</t>
  </si>
  <si>
    <t>석순근</t>
  </si>
  <si>
    <t>석이근</t>
  </si>
  <si>
    <t>석길환</t>
  </si>
  <si>
    <t>석호언</t>
  </si>
  <si>
    <t>석태국</t>
  </si>
  <si>
    <t>석우진</t>
  </si>
  <si>
    <t>석창호</t>
  </si>
  <si>
    <t>석호범</t>
  </si>
  <si>
    <t>석상길</t>
  </si>
  <si>
    <t>석동진</t>
  </si>
  <si>
    <t>석정환</t>
  </si>
  <si>
    <t>석호경</t>
  </si>
  <si>
    <t>석병목</t>
  </si>
  <si>
    <t>석정훈</t>
  </si>
  <si>
    <t>석민균</t>
  </si>
  <si>
    <t>석지균</t>
  </si>
  <si>
    <t>석재균</t>
  </si>
  <si>
    <t>석영웅</t>
  </si>
  <si>
    <t>석철갑</t>
  </si>
  <si>
    <t>석수정</t>
  </si>
  <si>
    <t>석상훈</t>
  </si>
  <si>
    <t>석진동</t>
  </si>
  <si>
    <t>석화충</t>
  </si>
  <si>
    <t>석종악1차</t>
  </si>
  <si>
    <t>석경환</t>
  </si>
  <si>
    <t>석주식</t>
  </si>
  <si>
    <t>석상배</t>
  </si>
  <si>
    <t>석일태</t>
  </si>
  <si>
    <t>석명수</t>
  </si>
  <si>
    <t>석낙홍</t>
  </si>
  <si>
    <t>석구암</t>
  </si>
  <si>
    <t>석창섭</t>
  </si>
  <si>
    <t>석병욱</t>
  </si>
  <si>
    <t>석재홍</t>
  </si>
  <si>
    <t>석혜정 인주</t>
  </si>
  <si>
    <t>석준성</t>
  </si>
  <si>
    <t>석창균외12</t>
  </si>
  <si>
    <t>석재원</t>
  </si>
  <si>
    <t>석창균</t>
  </si>
  <si>
    <t>석성도</t>
  </si>
  <si>
    <t>석희소</t>
  </si>
  <si>
    <t>석성기/종민</t>
  </si>
  <si>
    <t>석종배/종목</t>
  </si>
  <si>
    <t>석무기</t>
  </si>
  <si>
    <t>석호열</t>
  </si>
  <si>
    <t>석삼수</t>
  </si>
  <si>
    <t>석호복(은수)</t>
  </si>
  <si>
    <t>석태원</t>
  </si>
  <si>
    <t>석종출</t>
  </si>
  <si>
    <t>석교근</t>
  </si>
  <si>
    <t>석종복/봉근</t>
  </si>
  <si>
    <t>석종혁/종호</t>
  </si>
  <si>
    <t>석정균/민균</t>
  </si>
  <si>
    <t>석종석</t>
  </si>
  <si>
    <t>석진수/세현</t>
  </si>
  <si>
    <t>석동균</t>
  </si>
  <si>
    <t>석예강재/석계성</t>
  </si>
  <si>
    <t>석재호/인균</t>
  </si>
  <si>
    <t>석준희</t>
  </si>
  <si>
    <t>석진균</t>
  </si>
  <si>
    <t>석동기</t>
  </si>
  <si>
    <t>석인철</t>
  </si>
  <si>
    <t>석제식</t>
  </si>
  <si>
    <t>석정균</t>
  </si>
  <si>
    <t>석상억/철욱</t>
  </si>
  <si>
    <t>석경균/봉진</t>
  </si>
  <si>
    <t>석홍균</t>
  </si>
  <si>
    <t>석우창/미연</t>
  </si>
  <si>
    <t>석동춘</t>
  </si>
  <si>
    <t>석균성</t>
  </si>
  <si>
    <t>석호원</t>
  </si>
  <si>
    <t>석주홍/환영</t>
  </si>
  <si>
    <t>석태민</t>
  </si>
  <si>
    <t>석정근</t>
  </si>
  <si>
    <t>석상미농원</t>
  </si>
  <si>
    <t>석춘길</t>
  </si>
  <si>
    <t>석남수</t>
  </si>
  <si>
    <t>석강수</t>
  </si>
  <si>
    <t>석재옥/길수</t>
  </si>
  <si>
    <t>석병언</t>
  </si>
  <si>
    <t>석봉준</t>
  </si>
  <si>
    <t>석길수</t>
  </si>
  <si>
    <t>석동준</t>
  </si>
  <si>
    <t>석진문</t>
  </si>
  <si>
    <t>석현호</t>
  </si>
  <si>
    <t>석세관</t>
  </si>
  <si>
    <t>석성규</t>
  </si>
  <si>
    <t>석용호</t>
  </si>
  <si>
    <t>석정화</t>
  </si>
  <si>
    <t>석수원</t>
  </si>
  <si>
    <t>석형운</t>
  </si>
  <si>
    <t>석원수</t>
  </si>
  <si>
    <t>석성호</t>
  </si>
  <si>
    <t>석종륜</t>
  </si>
  <si>
    <t>석무생</t>
  </si>
  <si>
    <t>석영호/지훈</t>
  </si>
  <si>
    <t>석재헌</t>
  </si>
  <si>
    <t>석동업</t>
  </si>
  <si>
    <t>석명보</t>
  </si>
  <si>
    <t>석호춘</t>
  </si>
  <si>
    <t>석영식</t>
  </si>
  <si>
    <t>석창훈 재근</t>
  </si>
  <si>
    <t>석문성</t>
  </si>
  <si>
    <t>석선일</t>
  </si>
  <si>
    <t>석광현</t>
  </si>
  <si>
    <t>석장원</t>
  </si>
  <si>
    <t>석윤주</t>
  </si>
  <si>
    <t>석동림</t>
  </si>
  <si>
    <t>석종훈</t>
  </si>
  <si>
    <t>석봉희</t>
  </si>
  <si>
    <t>석희선</t>
  </si>
  <si>
    <t>석무영</t>
  </si>
  <si>
    <t>석종섭</t>
  </si>
  <si>
    <t>석명균</t>
  </si>
  <si>
    <t>석균부</t>
  </si>
  <si>
    <t>석재호/용호/정식</t>
  </si>
  <si>
    <t>석용준</t>
  </si>
  <si>
    <t>석문수</t>
  </si>
  <si>
    <t>석광준</t>
  </si>
  <si>
    <t>석팔규</t>
  </si>
  <si>
    <t>석득정</t>
  </si>
  <si>
    <t>석재용</t>
  </si>
  <si>
    <t>석창욱</t>
  </si>
  <si>
    <t>석희주</t>
  </si>
  <si>
    <t>석귀수/민수</t>
  </si>
  <si>
    <t>석정수</t>
  </si>
  <si>
    <t>석대진</t>
  </si>
  <si>
    <t>석갑덕</t>
  </si>
  <si>
    <t>석문현</t>
  </si>
  <si>
    <t>석효준</t>
  </si>
  <si>
    <t>석현복</t>
  </si>
  <si>
    <t>석병덕</t>
  </si>
  <si>
    <t>석준호</t>
  </si>
  <si>
    <t>석용권</t>
  </si>
  <si>
    <t>석정광</t>
  </si>
  <si>
    <t>석영철</t>
  </si>
  <si>
    <t>석희호</t>
  </si>
  <si>
    <t>석호철</t>
  </si>
  <si>
    <t>석종만</t>
  </si>
  <si>
    <t>석계린</t>
  </si>
  <si>
    <t>석수호</t>
  </si>
  <si>
    <t>석민승/경훈</t>
  </si>
  <si>
    <t>석일봉/승훈</t>
  </si>
  <si>
    <t>석승균/희운</t>
  </si>
  <si>
    <t>석호익</t>
  </si>
  <si>
    <t>석광승</t>
  </si>
  <si>
    <t>석대봉</t>
  </si>
  <si>
    <t>석균광</t>
  </si>
  <si>
    <t>석권균</t>
  </si>
  <si>
    <t>석정태</t>
  </si>
  <si>
    <t>석동현</t>
  </si>
  <si>
    <t>석태군</t>
  </si>
  <si>
    <t>석인환</t>
  </si>
  <si>
    <t>석승원</t>
  </si>
  <si>
    <t>석정민</t>
  </si>
  <si>
    <t>석덕환</t>
  </si>
  <si>
    <t>석종길/상훈</t>
  </si>
  <si>
    <t>석창식</t>
  </si>
  <si>
    <t>석영준</t>
  </si>
  <si>
    <t>석창훈</t>
  </si>
  <si>
    <t>석진삼/주연</t>
  </si>
  <si>
    <t>석균모/</t>
  </si>
  <si>
    <t>석금종</t>
  </si>
  <si>
    <t>석무현</t>
  </si>
  <si>
    <t>석세현/기옥</t>
  </si>
  <si>
    <t>석세현</t>
  </si>
  <si>
    <t>석균태</t>
  </si>
  <si>
    <t>석종호</t>
  </si>
  <si>
    <t>석관성</t>
  </si>
  <si>
    <t>석수길</t>
  </si>
  <si>
    <t>석성호/덕환</t>
  </si>
  <si>
    <t>석지훈</t>
  </si>
  <si>
    <t>석정태/태용</t>
  </si>
  <si>
    <t>석희중</t>
  </si>
  <si>
    <t>석재희</t>
  </si>
  <si>
    <t>석진표</t>
  </si>
  <si>
    <t>석준열</t>
  </si>
  <si>
    <t>석병규</t>
  </si>
  <si>
    <t>석동길</t>
  </si>
  <si>
    <t>석균호</t>
  </si>
  <si>
    <t>석학균</t>
  </si>
  <si>
    <t>석현석</t>
  </si>
  <si>
    <t>석진구/경준</t>
  </si>
  <si>
    <t>석균쇠</t>
  </si>
  <si>
    <t>석윤균</t>
  </si>
  <si>
    <t>석대균</t>
  </si>
  <si>
    <t>석종연</t>
  </si>
  <si>
    <t>석진효</t>
  </si>
  <si>
    <t>석근직</t>
  </si>
  <si>
    <t>석근하</t>
  </si>
  <si>
    <t>석응징</t>
  </si>
  <si>
    <t>석순도</t>
  </si>
  <si>
    <t>석문징</t>
  </si>
  <si>
    <t>석우열</t>
  </si>
  <si>
    <t>석용탁</t>
  </si>
  <si>
    <t>석영천</t>
  </si>
  <si>
    <t>석종태</t>
  </si>
  <si>
    <t>석용균</t>
  </si>
  <si>
    <t>석보균</t>
  </si>
  <si>
    <t>석경채</t>
  </si>
  <si>
    <t>석유진</t>
  </si>
  <si>
    <t>석병호</t>
  </si>
  <si>
    <t>석기옥</t>
  </si>
  <si>
    <t>석득조</t>
  </si>
  <si>
    <t>석준길</t>
  </si>
  <si>
    <t>석길요</t>
  </si>
  <si>
    <t>석용채</t>
  </si>
  <si>
    <t>석경호</t>
  </si>
  <si>
    <t>석준태</t>
  </si>
  <si>
    <t>석국영</t>
  </si>
  <si>
    <t>석운달</t>
  </si>
  <si>
    <t>석진규</t>
  </si>
  <si>
    <t>석영환</t>
  </si>
  <si>
    <t>석영혁</t>
  </si>
  <si>
    <t>석대홍</t>
  </si>
  <si>
    <t>석용진</t>
  </si>
  <si>
    <t>석용택</t>
  </si>
  <si>
    <t>석용범</t>
  </si>
  <si>
    <t>석경민</t>
  </si>
  <si>
    <t>석무진</t>
  </si>
  <si>
    <t>석천호 회장</t>
  </si>
  <si>
    <t>석권균 총장</t>
  </si>
  <si>
    <t>석진경</t>
  </si>
  <si>
    <t>석영징</t>
  </si>
  <si>
    <t>석윤징</t>
  </si>
  <si>
    <t>석동수</t>
  </si>
  <si>
    <t>석근호</t>
  </si>
  <si>
    <t>석무관</t>
  </si>
  <si>
    <t>석정희?</t>
  </si>
  <si>
    <t>석민</t>
  </si>
  <si>
    <t>석석호</t>
    <phoneticPr fontId="1" type="noConversion"/>
  </si>
  <si>
    <t>용달1</t>
    <phoneticPr fontId="1" type="noConversion"/>
  </si>
  <si>
    <t>용달2</t>
    <phoneticPr fontId="1" type="noConversion"/>
  </si>
  <si>
    <t>용달3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</si>
</sst>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3"/>
      <color theme="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sz val="13"/>
      <color rgb="FF0000CC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3"/>
      <color rgb="FF0000FF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6" fillId="2" borderId="4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4" xfId="0" applyFont="1" applyFill="1" applyBorder="1">
      <alignment vertical="center"/>
    </xf>
    <xf numFmtId="41" fontId="6" fillId="0" borderId="4" xfId="1" applyFont="1" applyFill="1" applyBorder="1">
      <alignment vertical="center"/>
    </xf>
    <xf numFmtId="41" fontId="6" fillId="2" borderId="4" xfId="1" applyFont="1" applyFill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176" fontId="6" fillId="0" borderId="4" xfId="0" applyNumberFormat="1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8" fillId="0" borderId="4" xfId="0" applyFont="1" applyFill="1" applyBorder="1" applyAlignment="1">
      <alignment horizontal="justify" vertical="center" wrapText="1"/>
    </xf>
    <xf numFmtId="0" fontId="6" fillId="0" borderId="0" xfId="0" applyFont="1" applyFill="1" applyBorder="1">
      <alignment vertical="center"/>
    </xf>
    <xf numFmtId="41" fontId="6" fillId="0" borderId="4" xfId="0" applyNumberFormat="1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4" xfId="0" applyNumberFormat="1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>
      <alignment horizontal="left" vertical="center"/>
    </xf>
    <xf numFmtId="0" fontId="10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4" borderId="4" xfId="0" applyFont="1" applyFill="1" applyBorder="1">
      <alignment vertical="center"/>
    </xf>
    <xf numFmtId="0" fontId="6" fillId="5" borderId="4" xfId="0" applyFont="1" applyFill="1" applyBorder="1">
      <alignment vertical="center"/>
    </xf>
    <xf numFmtId="41" fontId="6" fillId="5" borderId="4" xfId="1" applyFont="1" applyFill="1" applyBorder="1">
      <alignment vertical="center"/>
    </xf>
    <xf numFmtId="0" fontId="11" fillId="0" borderId="4" xfId="0" applyFont="1" applyBorder="1">
      <alignment vertical="center"/>
    </xf>
    <xf numFmtId="41" fontId="11" fillId="0" borderId="4" xfId="1" applyFont="1" applyBorder="1">
      <alignment vertical="center"/>
    </xf>
    <xf numFmtId="41" fontId="11" fillId="0" borderId="0" xfId="1" applyFont="1" applyBorder="1">
      <alignment vertical="center"/>
    </xf>
    <xf numFmtId="41" fontId="11" fillId="0" borderId="0" xfId="1" applyFont="1">
      <alignment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41" fontId="13" fillId="0" borderId="4" xfId="1" applyFont="1" applyBorder="1">
      <alignment vertical="center"/>
    </xf>
    <xf numFmtId="41" fontId="13" fillId="0" borderId="0" xfId="1" applyFont="1">
      <alignment vertical="center"/>
    </xf>
    <xf numFmtId="41" fontId="2" fillId="0" borderId="4" xfId="1" applyFont="1" applyBorder="1">
      <alignment vertical="center"/>
    </xf>
    <xf numFmtId="0" fontId="2" fillId="0" borderId="4" xfId="0" applyFont="1" applyBorder="1">
      <alignment vertical="center"/>
    </xf>
    <xf numFmtId="0" fontId="6" fillId="0" borderId="3" xfId="0" applyFont="1" applyFill="1" applyBorder="1">
      <alignment vertical="center"/>
    </xf>
    <xf numFmtId="41" fontId="6" fillId="0" borderId="3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6" borderId="4" xfId="0" applyFont="1" applyFill="1" applyBorder="1">
      <alignment vertical="center"/>
    </xf>
    <xf numFmtId="0" fontId="6" fillId="6" borderId="4" xfId="0" applyFont="1" applyFill="1" applyBorder="1">
      <alignment vertical="center"/>
    </xf>
    <xf numFmtId="41" fontId="6" fillId="6" borderId="4" xfId="1" applyFont="1" applyFill="1" applyBorder="1">
      <alignment vertical="center"/>
    </xf>
    <xf numFmtId="0" fontId="7" fillId="6" borderId="0" xfId="0" applyFont="1" applyFill="1" applyBorder="1">
      <alignment vertical="center"/>
    </xf>
    <xf numFmtId="0" fontId="8" fillId="0" borderId="3" xfId="0" applyFont="1" applyFill="1" applyBorder="1" applyAlignment="1">
      <alignment horizontal="justify" vertical="center" wrapText="1"/>
    </xf>
    <xf numFmtId="0" fontId="6" fillId="5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8" fillId="3" borderId="4" xfId="0" applyFont="1" applyFill="1" applyBorder="1" applyAlignment="1">
      <alignment horizontal="justify" vertical="center" wrapText="1"/>
    </xf>
    <xf numFmtId="0" fontId="6" fillId="2" borderId="0" xfId="0" applyFont="1" applyFill="1" applyBorder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41" fontId="10" fillId="2" borderId="4" xfId="1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justify" vertical="center" wrapText="1"/>
    </xf>
    <xf numFmtId="0" fontId="6" fillId="0" borderId="3" xfId="0" applyFont="1" applyBorder="1">
      <alignment vertical="center"/>
    </xf>
    <xf numFmtId="0" fontId="6" fillId="2" borderId="3" xfId="0" applyFont="1" applyFill="1" applyBorder="1">
      <alignment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2" borderId="3" xfId="0" applyFont="1" applyFill="1" applyBorder="1" applyAlignment="1">
      <alignment vertical="center" wrapText="1"/>
    </xf>
    <xf numFmtId="41" fontId="6" fillId="2" borderId="3" xfId="1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8" fillId="2" borderId="3" xfId="0" applyFont="1" applyFill="1" applyBorder="1" applyAlignment="1">
      <alignment horizontal="justify" vertical="center" wrapText="1"/>
    </xf>
    <xf numFmtId="0" fontId="9" fillId="0" borderId="0" xfId="0" applyNumberFormat="1" applyFont="1" applyFill="1" applyAlignment="1" applyProtection="1">
      <alignment vertical="center"/>
    </xf>
    <xf numFmtId="0" fontId="6" fillId="4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20B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0BBD0"/>
  </sheetPr>
  <dimension ref="A1:R313"/>
  <sheetViews>
    <sheetView tabSelected="1" workbookViewId="0">
      <pane xSplit="9" ySplit="2" topLeftCell="J3" activePane="bottomRight" state="frozen"/>
      <selection pane="topRight" activeCell="R1" sqref="R1"/>
      <selection pane="bottomLeft" activeCell="A4" sqref="A4"/>
      <selection pane="bottomRight" activeCell="S4" sqref="S4"/>
    </sheetView>
  </sheetViews>
  <sheetFormatPr defaultColWidth="9" defaultRowHeight="20.5" x14ac:dyDescent="0.45"/>
  <cols>
    <col min="1" max="2" width="10.33203125" style="12" bestFit="1" customWidth="1"/>
    <col min="3" max="3" width="15.58203125" style="12" bestFit="1" customWidth="1"/>
    <col min="4" max="4" width="16.83203125" style="16" bestFit="1" customWidth="1"/>
    <col min="5" max="5" width="5.75" style="13" bestFit="1" customWidth="1"/>
    <col min="6" max="7" width="5.75" style="14" bestFit="1" customWidth="1"/>
    <col min="8" max="8" width="18.83203125" style="15" bestFit="1" customWidth="1"/>
    <col min="9" max="9" width="56.25" style="15" customWidth="1"/>
    <col min="10" max="10" width="11.08203125" style="12" bestFit="1" customWidth="1"/>
    <col min="11" max="11" width="1.33203125" style="12" customWidth="1"/>
    <col min="12" max="12" width="5" style="12" customWidth="1"/>
    <col min="13" max="16" width="5" style="12" bestFit="1" customWidth="1"/>
    <col min="17" max="17" width="6.25" style="12" bestFit="1" customWidth="1"/>
    <col min="18" max="16384" width="9" style="12"/>
  </cols>
  <sheetData>
    <row r="1" spans="1:18" x14ac:dyDescent="0.45">
      <c r="D1" s="16" t="s">
        <v>1176</v>
      </c>
      <c r="E1" s="13">
        <f>SUM(E3:E313)</f>
        <v>357</v>
      </c>
      <c r="F1" s="13">
        <f>SUM(F3:F313)</f>
        <v>607</v>
      </c>
      <c r="G1" s="13">
        <f>SUM(G3:G313)</f>
        <v>47</v>
      </c>
      <c r="L1" s="59">
        <f>SUM(L3:L313)</f>
        <v>939</v>
      </c>
      <c r="M1" s="59">
        <f>SUM(M3:M313)</f>
        <v>466</v>
      </c>
      <c r="N1" s="59">
        <f>SUM(N3:N313)</f>
        <v>612</v>
      </c>
      <c r="O1" s="59">
        <f>SUM(O3:O313)</f>
        <v>580</v>
      </c>
      <c r="P1" s="59">
        <f>SUM(P3:P313)</f>
        <v>363</v>
      </c>
      <c r="Q1" s="12">
        <f>SUM(L1:P1)</f>
        <v>2960</v>
      </c>
      <c r="R1" s="12">
        <v>3042</v>
      </c>
    </row>
    <row r="2" spans="1:18" s="17" customFormat="1" x14ac:dyDescent="0.45">
      <c r="A2" s="18" t="s">
        <v>956</v>
      </c>
      <c r="B2" s="18" t="s">
        <v>963</v>
      </c>
      <c r="C2" s="18" t="s">
        <v>958</v>
      </c>
      <c r="D2" s="18" t="s">
        <v>959</v>
      </c>
      <c r="E2" s="19" t="s">
        <v>632</v>
      </c>
      <c r="F2" s="19" t="s">
        <v>633</v>
      </c>
      <c r="G2" s="19" t="s">
        <v>960</v>
      </c>
      <c r="H2" s="18" t="s">
        <v>634</v>
      </c>
      <c r="I2" s="18" t="s">
        <v>635</v>
      </c>
      <c r="J2" s="18" t="s">
        <v>957</v>
      </c>
      <c r="L2" s="18" t="s">
        <v>961</v>
      </c>
      <c r="M2" s="18" t="s">
        <v>938</v>
      </c>
      <c r="N2" s="18" t="s">
        <v>939</v>
      </c>
      <c r="O2" s="18" t="s">
        <v>940</v>
      </c>
      <c r="P2" s="18" t="s">
        <v>941</v>
      </c>
      <c r="Q2" s="18" t="s">
        <v>962</v>
      </c>
    </row>
    <row r="3" spans="1:18" x14ac:dyDescent="0.45">
      <c r="A3" s="3" t="s">
        <v>595</v>
      </c>
      <c r="B3" s="8" t="s">
        <v>259</v>
      </c>
      <c r="C3" s="9" t="s">
        <v>238</v>
      </c>
      <c r="D3" s="9" t="s">
        <v>1234</v>
      </c>
      <c r="E3" s="3">
        <v>32</v>
      </c>
      <c r="F3" s="4">
        <v>35</v>
      </c>
      <c r="G3" s="4"/>
      <c r="H3" s="3" t="s">
        <v>1017</v>
      </c>
      <c r="I3" s="78" t="s">
        <v>421</v>
      </c>
      <c r="J3" s="10"/>
      <c r="L3" s="4">
        <v>67</v>
      </c>
      <c r="M3" s="4">
        <v>32</v>
      </c>
      <c r="N3" s="4">
        <v>67</v>
      </c>
      <c r="O3" s="4">
        <v>32</v>
      </c>
      <c r="P3" s="4">
        <v>32</v>
      </c>
      <c r="Q3" s="4">
        <f t="shared" ref="Q3:Q66" si="0">SUM(L3:P3)</f>
        <v>230</v>
      </c>
      <c r="R3" s="12" t="s">
        <v>1474</v>
      </c>
    </row>
    <row r="4" spans="1:18" x14ac:dyDescent="0.45">
      <c r="A4" s="52" t="s">
        <v>462</v>
      </c>
      <c r="B4" s="52"/>
      <c r="C4" s="52"/>
      <c r="D4" s="81" t="s">
        <v>1463</v>
      </c>
      <c r="E4" s="52">
        <v>27</v>
      </c>
      <c r="F4" s="52">
        <v>50</v>
      </c>
      <c r="G4" s="52">
        <v>46</v>
      </c>
      <c r="H4" s="51" t="s">
        <v>812</v>
      </c>
      <c r="I4" s="51" t="s">
        <v>811</v>
      </c>
      <c r="J4" s="4"/>
      <c r="L4" s="52">
        <v>77</v>
      </c>
      <c r="M4" s="4">
        <v>27</v>
      </c>
      <c r="N4" s="4">
        <v>27</v>
      </c>
      <c r="O4" s="4">
        <f>SUM(E4:G4)</f>
        <v>123</v>
      </c>
      <c r="P4" s="4">
        <v>27</v>
      </c>
      <c r="Q4" s="4">
        <f t="shared" si="0"/>
        <v>281</v>
      </c>
      <c r="R4" s="12" t="s">
        <v>1475</v>
      </c>
    </row>
    <row r="5" spans="1:18" x14ac:dyDescent="0.45">
      <c r="A5" s="3" t="s">
        <v>578</v>
      </c>
      <c r="B5" s="8"/>
      <c r="C5" s="9" t="s">
        <v>234</v>
      </c>
      <c r="D5" s="9" t="s">
        <v>1344</v>
      </c>
      <c r="E5" s="3">
        <v>22</v>
      </c>
      <c r="F5" s="4">
        <v>97</v>
      </c>
      <c r="G5" s="4"/>
      <c r="H5" s="5" t="s">
        <v>1150</v>
      </c>
      <c r="I5" s="3" t="s">
        <v>424</v>
      </c>
      <c r="J5" s="3"/>
      <c r="L5" s="4">
        <v>119</v>
      </c>
      <c r="M5" s="4">
        <v>22</v>
      </c>
      <c r="N5" s="4">
        <v>119</v>
      </c>
      <c r="O5" s="4">
        <v>22</v>
      </c>
      <c r="P5" s="4">
        <v>22</v>
      </c>
      <c r="Q5" s="4">
        <f t="shared" si="0"/>
        <v>304</v>
      </c>
      <c r="R5" s="12" t="s">
        <v>1476</v>
      </c>
    </row>
    <row r="6" spans="1:18" x14ac:dyDescent="0.45">
      <c r="A6" s="52" t="s">
        <v>813</v>
      </c>
      <c r="B6" s="52"/>
      <c r="C6" s="52"/>
      <c r="D6" s="81" t="s">
        <v>1464</v>
      </c>
      <c r="E6" s="52">
        <v>20</v>
      </c>
      <c r="F6" s="52"/>
      <c r="G6" s="52"/>
      <c r="H6" s="51" t="s">
        <v>810</v>
      </c>
      <c r="I6" s="54" t="s">
        <v>1016</v>
      </c>
      <c r="J6" s="23"/>
      <c r="L6" s="52">
        <v>20</v>
      </c>
      <c r="M6" s="4">
        <v>20</v>
      </c>
      <c r="N6" s="4">
        <v>20</v>
      </c>
      <c r="O6" s="4">
        <v>20</v>
      </c>
      <c r="P6" s="4">
        <v>20</v>
      </c>
      <c r="Q6" s="4">
        <f t="shared" si="0"/>
        <v>100</v>
      </c>
      <c r="R6" s="12" t="s">
        <v>1475</v>
      </c>
    </row>
    <row r="7" spans="1:18" x14ac:dyDescent="0.45">
      <c r="A7" s="1" t="s">
        <v>955</v>
      </c>
      <c r="B7" s="1"/>
      <c r="C7" s="1"/>
      <c r="D7" s="2" t="s">
        <v>1317</v>
      </c>
      <c r="E7" s="32">
        <v>15</v>
      </c>
      <c r="F7" s="32">
        <v>19</v>
      </c>
      <c r="G7" s="32"/>
      <c r="H7" s="1" t="s">
        <v>646</v>
      </c>
      <c r="I7" s="61" t="s">
        <v>647</v>
      </c>
      <c r="J7" s="92"/>
      <c r="L7" s="4">
        <v>34</v>
      </c>
      <c r="M7" s="4">
        <v>34</v>
      </c>
      <c r="N7" s="4">
        <v>15</v>
      </c>
      <c r="O7" s="4">
        <v>15</v>
      </c>
      <c r="P7" s="4">
        <v>15</v>
      </c>
      <c r="Q7" s="4">
        <f t="shared" si="0"/>
        <v>113</v>
      </c>
    </row>
    <row r="8" spans="1:18" x14ac:dyDescent="0.45">
      <c r="A8" s="4" t="s">
        <v>470</v>
      </c>
      <c r="B8" s="4">
        <v>193</v>
      </c>
      <c r="C8" s="4" t="s">
        <v>9</v>
      </c>
      <c r="D8" s="18" t="s">
        <v>1290</v>
      </c>
      <c r="E8" s="19">
        <v>10</v>
      </c>
      <c r="F8" s="19">
        <v>20</v>
      </c>
      <c r="G8" s="19"/>
      <c r="H8" s="4" t="s">
        <v>1018</v>
      </c>
      <c r="I8" s="4" t="s">
        <v>434</v>
      </c>
      <c r="J8" s="4"/>
      <c r="L8" s="4">
        <v>30</v>
      </c>
      <c r="M8" s="4">
        <v>30</v>
      </c>
      <c r="N8" s="4">
        <v>10</v>
      </c>
      <c r="O8" s="4">
        <v>10</v>
      </c>
      <c r="P8" s="4">
        <v>10</v>
      </c>
      <c r="Q8" s="4">
        <f t="shared" si="0"/>
        <v>90</v>
      </c>
    </row>
    <row r="9" spans="1:18" x14ac:dyDescent="0.45">
      <c r="A9" s="4" t="s">
        <v>918</v>
      </c>
      <c r="B9" s="4"/>
      <c r="C9" s="31" t="s">
        <v>2</v>
      </c>
      <c r="D9" s="76" t="s">
        <v>1469</v>
      </c>
      <c r="E9" s="77">
        <v>8</v>
      </c>
      <c r="F9" s="77">
        <v>16</v>
      </c>
      <c r="G9" s="31"/>
      <c r="H9" s="31" t="s">
        <v>915</v>
      </c>
      <c r="I9" s="31" t="s">
        <v>916</v>
      </c>
      <c r="J9" s="4"/>
      <c r="L9" s="4">
        <v>24</v>
      </c>
      <c r="M9" s="4">
        <v>24</v>
      </c>
      <c r="N9" s="4">
        <v>8</v>
      </c>
      <c r="O9" s="4">
        <v>8</v>
      </c>
      <c r="P9" s="4">
        <v>8</v>
      </c>
      <c r="Q9" s="4">
        <f t="shared" si="0"/>
        <v>72</v>
      </c>
    </row>
    <row r="10" spans="1:18" x14ac:dyDescent="0.45">
      <c r="A10" s="4" t="s">
        <v>501</v>
      </c>
      <c r="B10" s="4"/>
      <c r="C10" s="4"/>
      <c r="D10" s="18" t="s">
        <v>1191</v>
      </c>
      <c r="E10" s="19">
        <v>7</v>
      </c>
      <c r="F10" s="19">
        <v>4</v>
      </c>
      <c r="G10" s="19"/>
      <c r="H10" s="4" t="s">
        <v>1019</v>
      </c>
      <c r="I10" s="4" t="s">
        <v>391</v>
      </c>
      <c r="J10" s="4"/>
      <c r="L10" s="4">
        <v>11</v>
      </c>
      <c r="M10" s="4">
        <v>11</v>
      </c>
      <c r="N10" s="4">
        <v>7</v>
      </c>
      <c r="O10" s="4">
        <v>7</v>
      </c>
      <c r="P10" s="4">
        <v>7</v>
      </c>
      <c r="Q10" s="4">
        <f t="shared" si="0"/>
        <v>43</v>
      </c>
    </row>
    <row r="11" spans="1:18" x14ac:dyDescent="0.45">
      <c r="A11" s="1" t="s">
        <v>952</v>
      </c>
      <c r="B11" s="1" t="s">
        <v>640</v>
      </c>
      <c r="C11" s="1"/>
      <c r="D11" s="2" t="s">
        <v>1376</v>
      </c>
      <c r="E11" s="32">
        <v>6</v>
      </c>
      <c r="F11" s="32"/>
      <c r="G11" s="32"/>
      <c r="H11" s="1" t="s">
        <v>1020</v>
      </c>
      <c r="I11" s="1" t="s">
        <v>641</v>
      </c>
      <c r="J11" s="1"/>
      <c r="L11" s="4">
        <v>6</v>
      </c>
      <c r="M11" s="4">
        <v>6</v>
      </c>
      <c r="N11" s="4">
        <v>6</v>
      </c>
      <c r="O11" s="4">
        <v>6</v>
      </c>
      <c r="P11" s="4">
        <v>6</v>
      </c>
      <c r="Q11" s="4">
        <f t="shared" si="0"/>
        <v>30</v>
      </c>
    </row>
    <row r="12" spans="1:18" x14ac:dyDescent="0.45">
      <c r="A12" s="4" t="s">
        <v>996</v>
      </c>
      <c r="B12" s="4" t="s">
        <v>184</v>
      </c>
      <c r="C12" s="4" t="s">
        <v>170</v>
      </c>
      <c r="D12" s="18" t="s">
        <v>1189</v>
      </c>
      <c r="E12" s="4">
        <v>5</v>
      </c>
      <c r="F12" s="4"/>
      <c r="G12" s="5"/>
      <c r="H12" s="5" t="s">
        <v>1028</v>
      </c>
      <c r="I12" s="5" t="s">
        <v>402</v>
      </c>
      <c r="J12" s="23"/>
      <c r="L12" s="4">
        <v>5</v>
      </c>
      <c r="M12" s="4">
        <v>5</v>
      </c>
      <c r="N12" s="4">
        <v>5</v>
      </c>
      <c r="O12" s="4">
        <v>5</v>
      </c>
      <c r="P12" s="4">
        <v>5</v>
      </c>
      <c r="Q12" s="4">
        <f t="shared" si="0"/>
        <v>25</v>
      </c>
    </row>
    <row r="13" spans="1:18" x14ac:dyDescent="0.45">
      <c r="A13" s="4" t="s">
        <v>669</v>
      </c>
      <c r="B13" s="4" t="s">
        <v>690</v>
      </c>
      <c r="C13" s="4" t="s">
        <v>691</v>
      </c>
      <c r="D13" s="18" t="s">
        <v>1319</v>
      </c>
      <c r="E13" s="4">
        <v>5</v>
      </c>
      <c r="F13" s="4"/>
      <c r="G13" s="5"/>
      <c r="H13" s="4" t="s">
        <v>1021</v>
      </c>
      <c r="I13" s="22" t="s">
        <v>301</v>
      </c>
      <c r="J13" s="23"/>
      <c r="L13" s="4">
        <v>5</v>
      </c>
      <c r="M13" s="4">
        <v>5</v>
      </c>
      <c r="N13" s="4">
        <v>5</v>
      </c>
      <c r="O13" s="4">
        <v>5</v>
      </c>
      <c r="P13" s="4">
        <v>5</v>
      </c>
      <c r="Q13" s="4">
        <f t="shared" si="0"/>
        <v>25</v>
      </c>
    </row>
    <row r="14" spans="1:18" x14ac:dyDescent="0.45">
      <c r="A14" s="3" t="s">
        <v>546</v>
      </c>
      <c r="B14" s="8" t="s">
        <v>257</v>
      </c>
      <c r="C14" s="9" t="s">
        <v>255</v>
      </c>
      <c r="D14" s="9" t="s">
        <v>1266</v>
      </c>
      <c r="E14" s="3">
        <v>4</v>
      </c>
      <c r="F14" s="4">
        <v>21</v>
      </c>
      <c r="G14" s="4"/>
      <c r="H14" s="5" t="s">
        <v>1023</v>
      </c>
      <c r="I14" s="5" t="s">
        <v>412</v>
      </c>
      <c r="J14" s="7"/>
      <c r="L14" s="4">
        <v>25</v>
      </c>
      <c r="M14" s="4">
        <v>4</v>
      </c>
      <c r="N14" s="4">
        <v>25</v>
      </c>
      <c r="O14" s="4">
        <v>4</v>
      </c>
      <c r="P14" s="4">
        <v>4</v>
      </c>
      <c r="Q14" s="4">
        <f t="shared" si="0"/>
        <v>62</v>
      </c>
    </row>
    <row r="15" spans="1:18" x14ac:dyDescent="0.45">
      <c r="A15" s="4" t="s">
        <v>997</v>
      </c>
      <c r="B15" s="4" t="s">
        <v>649</v>
      </c>
      <c r="C15" s="4" t="s">
        <v>149</v>
      </c>
      <c r="D15" s="82" t="s">
        <v>1291</v>
      </c>
      <c r="E15" s="34">
        <v>4</v>
      </c>
      <c r="F15" s="35">
        <v>12</v>
      </c>
      <c r="G15" s="35"/>
      <c r="H15" s="35" t="s">
        <v>1022</v>
      </c>
      <c r="I15" s="22" t="s">
        <v>410</v>
      </c>
      <c r="J15" s="4"/>
      <c r="L15" s="4">
        <v>16</v>
      </c>
      <c r="M15" s="4">
        <v>4</v>
      </c>
      <c r="N15" s="4">
        <v>4</v>
      </c>
      <c r="O15" s="4">
        <v>16</v>
      </c>
      <c r="P15" s="4">
        <v>4</v>
      </c>
      <c r="Q15" s="4">
        <f t="shared" si="0"/>
        <v>44</v>
      </c>
    </row>
    <row r="16" spans="1:18" x14ac:dyDescent="0.45">
      <c r="A16" s="4" t="s">
        <v>653</v>
      </c>
      <c r="B16" s="4" t="s">
        <v>150</v>
      </c>
      <c r="C16" s="4" t="s">
        <v>149</v>
      </c>
      <c r="D16" s="18" t="s">
        <v>1288</v>
      </c>
      <c r="E16" s="4">
        <v>4</v>
      </c>
      <c r="F16" s="33">
        <v>9</v>
      </c>
      <c r="G16" s="5"/>
      <c r="H16" s="4" t="s">
        <v>91</v>
      </c>
      <c r="I16" s="4" t="s">
        <v>92</v>
      </c>
      <c r="J16" s="23"/>
      <c r="L16" s="4">
        <v>13</v>
      </c>
      <c r="M16" s="4">
        <v>4</v>
      </c>
      <c r="N16" s="4">
        <v>4</v>
      </c>
      <c r="O16" s="4">
        <v>13</v>
      </c>
      <c r="P16" s="4">
        <v>4</v>
      </c>
      <c r="Q16" s="4">
        <f t="shared" si="0"/>
        <v>38</v>
      </c>
      <c r="R16" s="12" t="s">
        <v>1177</v>
      </c>
    </row>
    <row r="17" spans="1:17" x14ac:dyDescent="0.45">
      <c r="A17" s="3" t="s">
        <v>539</v>
      </c>
      <c r="B17" s="8" t="s">
        <v>248</v>
      </c>
      <c r="C17" s="9" t="s">
        <v>243</v>
      </c>
      <c r="D17" s="9" t="s">
        <v>1303</v>
      </c>
      <c r="E17" s="3">
        <v>4</v>
      </c>
      <c r="F17" s="4">
        <v>1</v>
      </c>
      <c r="G17" s="4"/>
      <c r="H17" s="3" t="s">
        <v>75</v>
      </c>
      <c r="I17" s="3" t="s">
        <v>76</v>
      </c>
      <c r="J17" s="10"/>
      <c r="L17" s="4">
        <v>5</v>
      </c>
      <c r="M17" s="4">
        <v>4</v>
      </c>
      <c r="N17" s="4">
        <v>5</v>
      </c>
      <c r="O17" s="4">
        <v>4</v>
      </c>
      <c r="P17" s="4">
        <v>4</v>
      </c>
      <c r="Q17" s="4">
        <f t="shared" si="0"/>
        <v>22</v>
      </c>
    </row>
    <row r="18" spans="1:17" x14ac:dyDescent="0.45">
      <c r="A18" s="4" t="s">
        <v>971</v>
      </c>
      <c r="B18" s="4" t="s">
        <v>166</v>
      </c>
      <c r="C18" s="4" t="s">
        <v>151</v>
      </c>
      <c r="D18" s="18" t="s">
        <v>1253</v>
      </c>
      <c r="E18" s="4">
        <v>4</v>
      </c>
      <c r="F18" s="4"/>
      <c r="G18" s="5"/>
      <c r="H18" s="4" t="s">
        <v>108</v>
      </c>
      <c r="I18" s="4" t="s">
        <v>109</v>
      </c>
      <c r="J18" s="23"/>
      <c r="L18" s="4">
        <v>4</v>
      </c>
      <c r="M18" s="4">
        <v>4</v>
      </c>
      <c r="N18" s="4">
        <v>4</v>
      </c>
      <c r="O18" s="4">
        <v>4</v>
      </c>
      <c r="P18" s="4">
        <v>4</v>
      </c>
      <c r="Q18" s="4">
        <f t="shared" si="0"/>
        <v>20</v>
      </c>
    </row>
    <row r="19" spans="1:17" x14ac:dyDescent="0.45">
      <c r="A19" s="4" t="s">
        <v>1001</v>
      </c>
      <c r="B19" s="4" t="s">
        <v>129</v>
      </c>
      <c r="C19" s="4" t="s">
        <v>160</v>
      </c>
      <c r="D19" s="18" t="s">
        <v>1292</v>
      </c>
      <c r="E19" s="4">
        <v>4</v>
      </c>
      <c r="F19" s="4"/>
      <c r="G19" s="5"/>
      <c r="H19" s="5" t="s">
        <v>1029</v>
      </c>
      <c r="I19" s="5" t="s">
        <v>207</v>
      </c>
      <c r="J19" s="23"/>
      <c r="L19" s="4">
        <v>4</v>
      </c>
      <c r="M19" s="4">
        <v>4</v>
      </c>
      <c r="N19" s="4">
        <v>4</v>
      </c>
      <c r="O19" s="4">
        <v>4</v>
      </c>
      <c r="P19" s="4">
        <v>4</v>
      </c>
      <c r="Q19" s="4">
        <f t="shared" si="0"/>
        <v>20</v>
      </c>
    </row>
    <row r="20" spans="1:17" x14ac:dyDescent="0.45">
      <c r="A20" s="3" t="s">
        <v>592</v>
      </c>
      <c r="B20" s="8" t="s">
        <v>129</v>
      </c>
      <c r="C20" s="9" t="s">
        <v>269</v>
      </c>
      <c r="D20" s="9" t="s">
        <v>1258</v>
      </c>
      <c r="E20" s="3">
        <v>4</v>
      </c>
      <c r="F20" s="4"/>
      <c r="G20" s="4"/>
      <c r="H20" s="3" t="s">
        <v>1024</v>
      </c>
      <c r="I20" s="60" t="s">
        <v>287</v>
      </c>
      <c r="J20" s="10"/>
      <c r="L20" s="4">
        <v>4</v>
      </c>
      <c r="M20" s="4">
        <v>4</v>
      </c>
      <c r="N20" s="4">
        <v>4</v>
      </c>
      <c r="O20" s="4">
        <v>4</v>
      </c>
      <c r="P20" s="4">
        <v>4</v>
      </c>
      <c r="Q20" s="4">
        <f t="shared" si="0"/>
        <v>20</v>
      </c>
    </row>
    <row r="21" spans="1:17" x14ac:dyDescent="0.45">
      <c r="A21" s="4" t="s">
        <v>698</v>
      </c>
      <c r="B21" s="4" t="s">
        <v>731</v>
      </c>
      <c r="C21" s="4"/>
      <c r="D21" s="18" t="s">
        <v>1209</v>
      </c>
      <c r="E21" s="4">
        <v>4</v>
      </c>
      <c r="F21" s="4"/>
      <c r="G21" s="4"/>
      <c r="H21" s="4" t="s">
        <v>1025</v>
      </c>
      <c r="I21" s="4" t="s">
        <v>146</v>
      </c>
      <c r="J21" s="23"/>
      <c r="L21" s="4">
        <v>4</v>
      </c>
      <c r="M21" s="4">
        <v>4</v>
      </c>
      <c r="N21" s="4">
        <v>4</v>
      </c>
      <c r="O21" s="4">
        <v>4</v>
      </c>
      <c r="P21" s="4">
        <v>4</v>
      </c>
      <c r="Q21" s="4">
        <f t="shared" si="0"/>
        <v>20</v>
      </c>
    </row>
    <row r="22" spans="1:17" x14ac:dyDescent="0.45">
      <c r="A22" s="4" t="s">
        <v>715</v>
      </c>
      <c r="B22" s="4" t="s">
        <v>773</v>
      </c>
      <c r="C22" s="4" t="s">
        <v>733</v>
      </c>
      <c r="D22" s="18" t="s">
        <v>1195</v>
      </c>
      <c r="E22" s="4">
        <v>4</v>
      </c>
      <c r="F22" s="4"/>
      <c r="G22" s="4"/>
      <c r="H22" s="4" t="s">
        <v>774</v>
      </c>
      <c r="I22" s="4" t="s">
        <v>775</v>
      </c>
      <c r="J22" s="23"/>
      <c r="L22" s="4">
        <v>4</v>
      </c>
      <c r="M22" s="4">
        <v>4</v>
      </c>
      <c r="N22" s="4">
        <v>4</v>
      </c>
      <c r="O22" s="4">
        <v>4</v>
      </c>
      <c r="P22" s="4">
        <v>4</v>
      </c>
      <c r="Q22" s="4">
        <f t="shared" si="0"/>
        <v>20</v>
      </c>
    </row>
    <row r="23" spans="1:17" x14ac:dyDescent="0.45">
      <c r="A23" s="2" t="s">
        <v>982</v>
      </c>
      <c r="B23" s="1"/>
      <c r="C23" s="2" t="s">
        <v>816</v>
      </c>
      <c r="D23" s="2" t="s">
        <v>1439</v>
      </c>
      <c r="E23" s="1">
        <v>3</v>
      </c>
      <c r="F23" s="1">
        <v>18</v>
      </c>
      <c r="G23" s="6"/>
      <c r="H23" s="2" t="s">
        <v>814</v>
      </c>
      <c r="I23" s="1" t="s">
        <v>815</v>
      </c>
      <c r="J23" s="23"/>
      <c r="L23" s="4">
        <v>21</v>
      </c>
      <c r="M23" s="4">
        <v>3</v>
      </c>
      <c r="N23" s="4">
        <v>3</v>
      </c>
      <c r="O23" s="4">
        <v>21</v>
      </c>
      <c r="P23" s="4">
        <v>3</v>
      </c>
      <c r="Q23" s="4">
        <f t="shared" si="0"/>
        <v>51</v>
      </c>
    </row>
    <row r="24" spans="1:17" x14ac:dyDescent="0.45">
      <c r="A24" s="1" t="s">
        <v>954</v>
      </c>
      <c r="B24" s="1" t="s">
        <v>644</v>
      </c>
      <c r="C24" s="1"/>
      <c r="D24" s="2" t="s">
        <v>1225</v>
      </c>
      <c r="E24" s="32">
        <v>3</v>
      </c>
      <c r="F24" s="32">
        <v>2</v>
      </c>
      <c r="G24" s="32"/>
      <c r="H24" s="1" t="s">
        <v>1026</v>
      </c>
      <c r="I24" s="1" t="s">
        <v>645</v>
      </c>
      <c r="J24" s="61"/>
      <c r="L24" s="4">
        <v>5</v>
      </c>
      <c r="M24" s="4">
        <v>5</v>
      </c>
      <c r="N24" s="4">
        <v>3</v>
      </c>
      <c r="O24" s="4">
        <v>3</v>
      </c>
      <c r="P24" s="4">
        <v>3</v>
      </c>
      <c r="Q24" s="4">
        <f t="shared" si="0"/>
        <v>19</v>
      </c>
    </row>
    <row r="25" spans="1:17" x14ac:dyDescent="0.45">
      <c r="A25" s="4" t="s">
        <v>994</v>
      </c>
      <c r="B25" s="4" t="s">
        <v>181</v>
      </c>
      <c r="C25" s="4" t="s">
        <v>182</v>
      </c>
      <c r="D25" s="18" t="s">
        <v>1282</v>
      </c>
      <c r="E25" s="4">
        <v>3</v>
      </c>
      <c r="F25" s="4"/>
      <c r="G25" s="5"/>
      <c r="H25" s="4" t="s">
        <v>1027</v>
      </c>
      <c r="I25" s="4" t="s">
        <v>379</v>
      </c>
      <c r="J25" s="23"/>
      <c r="L25" s="4">
        <v>3</v>
      </c>
      <c r="M25" s="4">
        <v>3</v>
      </c>
      <c r="N25" s="4">
        <v>3</v>
      </c>
      <c r="O25" s="4">
        <v>3</v>
      </c>
      <c r="P25" s="4">
        <v>3</v>
      </c>
      <c r="Q25" s="4">
        <f t="shared" si="0"/>
        <v>15</v>
      </c>
    </row>
    <row r="26" spans="1:17" x14ac:dyDescent="0.45">
      <c r="A26" s="3" t="s">
        <v>503</v>
      </c>
      <c r="B26" s="8">
        <v>13</v>
      </c>
      <c r="C26" s="9"/>
      <c r="D26" s="9" t="s">
        <v>1214</v>
      </c>
      <c r="E26" s="3">
        <v>3</v>
      </c>
      <c r="F26" s="3"/>
      <c r="G26" s="3"/>
      <c r="H26" s="3" t="s">
        <v>295</v>
      </c>
      <c r="I26" s="3" t="s">
        <v>294</v>
      </c>
      <c r="J26" s="58"/>
      <c r="L26" s="4">
        <v>3</v>
      </c>
      <c r="M26" s="4">
        <v>3</v>
      </c>
      <c r="N26" s="4">
        <v>3</v>
      </c>
      <c r="O26" s="4">
        <v>3</v>
      </c>
      <c r="P26" s="4">
        <v>3</v>
      </c>
      <c r="Q26" s="4">
        <f t="shared" si="0"/>
        <v>15</v>
      </c>
    </row>
    <row r="27" spans="1:17" x14ac:dyDescent="0.45">
      <c r="A27" s="3" t="s">
        <v>507</v>
      </c>
      <c r="B27" s="8" t="s">
        <v>218</v>
      </c>
      <c r="C27" s="9" t="s">
        <v>219</v>
      </c>
      <c r="D27" s="9" t="s">
        <v>1202</v>
      </c>
      <c r="E27" s="3">
        <v>3</v>
      </c>
      <c r="F27" s="3"/>
      <c r="G27" s="3"/>
      <c r="H27" s="3" t="s">
        <v>1030</v>
      </c>
      <c r="I27" s="3" t="s">
        <v>600</v>
      </c>
      <c r="J27" s="10"/>
      <c r="L27" s="4">
        <v>3</v>
      </c>
      <c r="M27" s="4">
        <v>3</v>
      </c>
      <c r="N27" s="4">
        <v>3</v>
      </c>
      <c r="O27" s="4">
        <v>3</v>
      </c>
      <c r="P27" s="4">
        <v>3</v>
      </c>
      <c r="Q27" s="4">
        <f t="shared" si="0"/>
        <v>15</v>
      </c>
    </row>
    <row r="28" spans="1:17" x14ac:dyDescent="0.45">
      <c r="A28" s="1" t="s">
        <v>953</v>
      </c>
      <c r="B28" s="1" t="s">
        <v>642</v>
      </c>
      <c r="C28" s="1"/>
      <c r="D28" s="2" t="s">
        <v>1318</v>
      </c>
      <c r="E28" s="32">
        <v>3</v>
      </c>
      <c r="F28" s="32"/>
      <c r="G28" s="32"/>
      <c r="H28" s="1" t="s">
        <v>1031</v>
      </c>
      <c r="I28" s="1" t="s">
        <v>643</v>
      </c>
      <c r="J28" s="61"/>
      <c r="L28" s="4">
        <v>3</v>
      </c>
      <c r="M28" s="4">
        <v>3</v>
      </c>
      <c r="N28" s="4">
        <v>3</v>
      </c>
      <c r="O28" s="4">
        <v>3</v>
      </c>
      <c r="P28" s="4">
        <v>3</v>
      </c>
      <c r="Q28" s="4">
        <f t="shared" si="0"/>
        <v>15</v>
      </c>
    </row>
    <row r="29" spans="1:17" x14ac:dyDescent="0.45">
      <c r="A29" s="3" t="s">
        <v>543</v>
      </c>
      <c r="B29" s="8" t="s">
        <v>252</v>
      </c>
      <c r="C29" s="9" t="s">
        <v>253</v>
      </c>
      <c r="D29" s="9" t="s">
        <v>1371</v>
      </c>
      <c r="E29" s="3">
        <v>2</v>
      </c>
      <c r="F29" s="4">
        <v>6</v>
      </c>
      <c r="G29" s="4"/>
      <c r="H29" s="5" t="s">
        <v>1032</v>
      </c>
      <c r="I29" s="3" t="s">
        <v>297</v>
      </c>
      <c r="J29" s="10"/>
      <c r="L29" s="4">
        <v>8</v>
      </c>
      <c r="M29" s="4">
        <v>2</v>
      </c>
      <c r="N29" s="4">
        <v>8</v>
      </c>
      <c r="O29" s="4">
        <v>2</v>
      </c>
      <c r="P29" s="4">
        <v>2</v>
      </c>
      <c r="Q29" s="4">
        <f t="shared" si="0"/>
        <v>22</v>
      </c>
    </row>
    <row r="30" spans="1:17" x14ac:dyDescent="0.45">
      <c r="A30" s="4" t="s">
        <v>919</v>
      </c>
      <c r="B30" s="4"/>
      <c r="C30" s="31" t="s">
        <v>2</v>
      </c>
      <c r="D30" s="76" t="s">
        <v>1434</v>
      </c>
      <c r="E30" s="77">
        <v>2</v>
      </c>
      <c r="F30" s="77">
        <v>3</v>
      </c>
      <c r="G30" s="31"/>
      <c r="H30" s="31" t="s">
        <v>904</v>
      </c>
      <c r="I30" s="31" t="s">
        <v>905</v>
      </c>
      <c r="J30" s="23"/>
      <c r="L30" s="4">
        <v>5</v>
      </c>
      <c r="M30" s="4">
        <v>5</v>
      </c>
      <c r="N30" s="4">
        <v>2</v>
      </c>
      <c r="O30" s="4">
        <v>2</v>
      </c>
      <c r="P30" s="4">
        <v>2</v>
      </c>
      <c r="Q30" s="4">
        <f t="shared" si="0"/>
        <v>16</v>
      </c>
    </row>
    <row r="31" spans="1:17" x14ac:dyDescent="0.45">
      <c r="A31" s="4" t="s">
        <v>487</v>
      </c>
      <c r="B31" s="4" t="s">
        <v>800</v>
      </c>
      <c r="C31" s="4" t="s">
        <v>132</v>
      </c>
      <c r="D31" s="18" t="s">
        <v>1251</v>
      </c>
      <c r="E31" s="19">
        <v>2</v>
      </c>
      <c r="F31" s="19">
        <v>3</v>
      </c>
      <c r="G31" s="19"/>
      <c r="H31" s="5" t="s">
        <v>1033</v>
      </c>
      <c r="I31" s="5" t="s">
        <v>124</v>
      </c>
      <c r="J31" s="23"/>
      <c r="L31" s="4">
        <v>5</v>
      </c>
      <c r="M31" s="4">
        <v>5</v>
      </c>
      <c r="N31" s="4">
        <v>2</v>
      </c>
      <c r="O31" s="4">
        <v>2</v>
      </c>
      <c r="P31" s="4">
        <v>2</v>
      </c>
      <c r="Q31" s="4">
        <f t="shared" si="0"/>
        <v>16</v>
      </c>
    </row>
    <row r="32" spans="1:17" x14ac:dyDescent="0.45">
      <c r="A32" s="1" t="s">
        <v>439</v>
      </c>
      <c r="B32" s="1" t="s">
        <v>384</v>
      </c>
      <c r="C32" s="1" t="s">
        <v>22</v>
      </c>
      <c r="D32" s="2" t="s">
        <v>1353</v>
      </c>
      <c r="E32" s="1">
        <v>2</v>
      </c>
      <c r="F32" s="1">
        <v>2</v>
      </c>
      <c r="G32" s="1"/>
      <c r="H32" s="1" t="s">
        <v>1035</v>
      </c>
      <c r="I32" s="1" t="s">
        <v>30</v>
      </c>
      <c r="J32" s="61"/>
      <c r="L32" s="4">
        <v>4</v>
      </c>
      <c r="M32" s="4">
        <v>2</v>
      </c>
      <c r="N32" s="4">
        <v>4</v>
      </c>
      <c r="O32" s="4">
        <v>2</v>
      </c>
      <c r="P32" s="4">
        <v>2</v>
      </c>
      <c r="Q32" s="4">
        <f t="shared" si="0"/>
        <v>14</v>
      </c>
    </row>
    <row r="33" spans="1:17" x14ac:dyDescent="0.45">
      <c r="A33" s="3" t="s">
        <v>513</v>
      </c>
      <c r="B33" s="8" t="s">
        <v>226</v>
      </c>
      <c r="C33" s="9"/>
      <c r="D33" s="9" t="s">
        <v>1235</v>
      </c>
      <c r="E33" s="3">
        <v>2</v>
      </c>
      <c r="F33" s="4">
        <v>2</v>
      </c>
      <c r="G33" s="3"/>
      <c r="H33" s="3" t="s">
        <v>603</v>
      </c>
      <c r="I33" s="3" t="s">
        <v>604</v>
      </c>
      <c r="J33" s="7"/>
      <c r="L33" s="4">
        <v>4</v>
      </c>
      <c r="M33" s="4">
        <v>2</v>
      </c>
      <c r="N33" s="4">
        <v>4</v>
      </c>
      <c r="O33" s="4">
        <v>2</v>
      </c>
      <c r="P33" s="4">
        <v>2</v>
      </c>
      <c r="Q33" s="4">
        <f t="shared" si="0"/>
        <v>14</v>
      </c>
    </row>
    <row r="34" spans="1:17" x14ac:dyDescent="0.45">
      <c r="A34" s="3" t="s">
        <v>544</v>
      </c>
      <c r="B34" s="8" t="s">
        <v>254</v>
      </c>
      <c r="C34" s="9" t="s">
        <v>255</v>
      </c>
      <c r="D34" s="9" t="s">
        <v>1267</v>
      </c>
      <c r="E34" s="3">
        <v>2</v>
      </c>
      <c r="F34" s="4">
        <v>1</v>
      </c>
      <c r="G34" s="4"/>
      <c r="H34" s="5" t="s">
        <v>1034</v>
      </c>
      <c r="I34" s="5" t="s">
        <v>323</v>
      </c>
      <c r="J34" s="10"/>
      <c r="L34" s="4">
        <v>3</v>
      </c>
      <c r="M34" s="4">
        <v>2</v>
      </c>
      <c r="N34" s="4">
        <v>3</v>
      </c>
      <c r="O34" s="4">
        <v>2</v>
      </c>
      <c r="P34" s="4">
        <v>2</v>
      </c>
      <c r="Q34" s="4">
        <f t="shared" si="0"/>
        <v>12</v>
      </c>
    </row>
    <row r="35" spans="1:17" x14ac:dyDescent="0.45">
      <c r="A35" s="4" t="s">
        <v>680</v>
      </c>
      <c r="B35" s="4" t="s">
        <v>198</v>
      </c>
      <c r="C35" s="4" t="s">
        <v>194</v>
      </c>
      <c r="D35" s="18" t="s">
        <v>1421</v>
      </c>
      <c r="E35" s="4">
        <v>2</v>
      </c>
      <c r="F35" s="5"/>
      <c r="G35" s="5"/>
      <c r="H35" s="25" t="s">
        <v>368</v>
      </c>
      <c r="I35" s="26" t="s">
        <v>350</v>
      </c>
      <c r="J35" s="57" t="s">
        <v>349</v>
      </c>
      <c r="L35" s="4">
        <v>2</v>
      </c>
      <c r="M35" s="4">
        <v>2</v>
      </c>
      <c r="N35" s="4">
        <v>2</v>
      </c>
      <c r="O35" s="4">
        <v>2</v>
      </c>
      <c r="P35" s="4">
        <v>2</v>
      </c>
      <c r="Q35" s="4">
        <f t="shared" si="0"/>
        <v>10</v>
      </c>
    </row>
    <row r="36" spans="1:17" x14ac:dyDescent="0.45">
      <c r="A36" s="4" t="s">
        <v>683</v>
      </c>
      <c r="B36" s="4" t="s">
        <v>203</v>
      </c>
      <c r="C36" s="4" t="s">
        <v>204</v>
      </c>
      <c r="D36" s="18" t="s">
        <v>1358</v>
      </c>
      <c r="E36" s="4">
        <v>2</v>
      </c>
      <c r="F36" s="5"/>
      <c r="G36" s="5"/>
      <c r="H36" s="4" t="s">
        <v>1059</v>
      </c>
      <c r="I36" s="22" t="s">
        <v>416</v>
      </c>
      <c r="J36" s="23"/>
      <c r="L36" s="4">
        <v>2</v>
      </c>
      <c r="M36" s="4">
        <v>2</v>
      </c>
      <c r="N36" s="4">
        <v>2</v>
      </c>
      <c r="O36" s="4">
        <v>2</v>
      </c>
      <c r="P36" s="4">
        <v>2</v>
      </c>
      <c r="Q36" s="4">
        <f t="shared" si="0"/>
        <v>10</v>
      </c>
    </row>
    <row r="37" spans="1:17" x14ac:dyDescent="0.45">
      <c r="A37" s="3" t="s">
        <v>511</v>
      </c>
      <c r="B37" s="8" t="s">
        <v>224</v>
      </c>
      <c r="C37" s="9" t="s">
        <v>19</v>
      </c>
      <c r="D37" s="9" t="s">
        <v>1299</v>
      </c>
      <c r="E37" s="3">
        <v>2</v>
      </c>
      <c r="F37" s="3"/>
      <c r="G37" s="3"/>
      <c r="H37" s="3" t="s">
        <v>602</v>
      </c>
      <c r="I37" s="3" t="s">
        <v>290</v>
      </c>
      <c r="J37" s="7"/>
      <c r="L37" s="4">
        <v>2</v>
      </c>
      <c r="M37" s="4">
        <v>2</v>
      </c>
      <c r="N37" s="4">
        <v>2</v>
      </c>
      <c r="O37" s="4">
        <v>2</v>
      </c>
      <c r="P37" s="4">
        <v>2</v>
      </c>
      <c r="Q37" s="4">
        <f t="shared" si="0"/>
        <v>10</v>
      </c>
    </row>
    <row r="38" spans="1:17" x14ac:dyDescent="0.45">
      <c r="A38" s="3" t="s">
        <v>520</v>
      </c>
      <c r="B38" s="8" t="s">
        <v>233</v>
      </c>
      <c r="C38" s="9" t="s">
        <v>234</v>
      </c>
      <c r="D38" s="9" t="s">
        <v>1377</v>
      </c>
      <c r="E38" s="3">
        <v>2</v>
      </c>
      <c r="F38" s="3"/>
      <c r="G38" s="4"/>
      <c r="H38" s="3" t="s">
        <v>610</v>
      </c>
      <c r="I38" s="3" t="s">
        <v>611</v>
      </c>
      <c r="J38" s="10"/>
      <c r="L38" s="4">
        <v>2</v>
      </c>
      <c r="M38" s="4">
        <v>2</v>
      </c>
      <c r="N38" s="4">
        <v>2</v>
      </c>
      <c r="O38" s="4">
        <v>2</v>
      </c>
      <c r="P38" s="4">
        <v>2</v>
      </c>
      <c r="Q38" s="4">
        <f t="shared" si="0"/>
        <v>10</v>
      </c>
    </row>
    <row r="39" spans="1:17" x14ac:dyDescent="0.45">
      <c r="A39" s="71" t="s">
        <v>548</v>
      </c>
      <c r="B39" s="72" t="s">
        <v>1160</v>
      </c>
      <c r="C39" s="73" t="s">
        <v>1161</v>
      </c>
      <c r="D39" s="73" t="s">
        <v>1363</v>
      </c>
      <c r="E39" s="71">
        <v>2</v>
      </c>
      <c r="F39" s="71"/>
      <c r="G39" s="71"/>
      <c r="H39" s="71" t="s">
        <v>1162</v>
      </c>
      <c r="I39" s="71" t="s">
        <v>1163</v>
      </c>
      <c r="J39" s="70" t="s">
        <v>1159</v>
      </c>
      <c r="K39" s="74"/>
      <c r="L39" s="71"/>
      <c r="M39" s="71"/>
      <c r="N39" s="71"/>
      <c r="O39" s="71"/>
      <c r="P39" s="71"/>
      <c r="Q39" s="71">
        <f t="shared" si="0"/>
        <v>0</v>
      </c>
    </row>
    <row r="40" spans="1:17" x14ac:dyDescent="0.45">
      <c r="A40" s="3" t="s">
        <v>562</v>
      </c>
      <c r="B40" s="8" t="s">
        <v>270</v>
      </c>
      <c r="C40" s="9" t="s">
        <v>238</v>
      </c>
      <c r="D40" s="9" t="s">
        <v>1394</v>
      </c>
      <c r="E40" s="3">
        <v>2</v>
      </c>
      <c r="F40" s="4"/>
      <c r="G40" s="4"/>
      <c r="H40" s="3" t="s">
        <v>626</v>
      </c>
      <c r="I40" s="3" t="s">
        <v>627</v>
      </c>
      <c r="J40" s="10"/>
      <c r="L40" s="4">
        <v>2</v>
      </c>
      <c r="M40" s="4">
        <v>2</v>
      </c>
      <c r="N40" s="4">
        <v>2</v>
      </c>
      <c r="O40" s="4">
        <v>2</v>
      </c>
      <c r="P40" s="4">
        <v>2</v>
      </c>
      <c r="Q40" s="4">
        <f t="shared" si="0"/>
        <v>10</v>
      </c>
    </row>
    <row r="41" spans="1:17" x14ac:dyDescent="0.45">
      <c r="A41" s="3" t="s">
        <v>588</v>
      </c>
      <c r="B41" s="8">
        <v>2297</v>
      </c>
      <c r="C41" s="9"/>
      <c r="D41" s="9" t="s">
        <v>1270</v>
      </c>
      <c r="E41" s="3">
        <v>2</v>
      </c>
      <c r="F41" s="4"/>
      <c r="G41" s="4"/>
      <c r="H41" s="3" t="s">
        <v>1037</v>
      </c>
      <c r="I41" s="3" t="s">
        <v>291</v>
      </c>
      <c r="J41" s="10"/>
      <c r="L41" s="4">
        <v>2</v>
      </c>
      <c r="M41" s="4">
        <v>2</v>
      </c>
      <c r="N41" s="4">
        <v>2</v>
      </c>
      <c r="O41" s="4">
        <v>2</v>
      </c>
      <c r="P41" s="4">
        <v>2</v>
      </c>
      <c r="Q41" s="4">
        <f t="shared" si="0"/>
        <v>10</v>
      </c>
    </row>
    <row r="42" spans="1:17" x14ac:dyDescent="0.45">
      <c r="A42" s="3" t="s">
        <v>591</v>
      </c>
      <c r="B42" s="8" t="s">
        <v>129</v>
      </c>
      <c r="C42" s="9" t="s">
        <v>238</v>
      </c>
      <c r="D42" s="9" t="s">
        <v>1366</v>
      </c>
      <c r="E42" s="3">
        <v>2</v>
      </c>
      <c r="F42" s="4"/>
      <c r="G42" s="4"/>
      <c r="H42" s="3" t="s">
        <v>1038</v>
      </c>
      <c r="I42" s="3" t="s">
        <v>283</v>
      </c>
      <c r="J42" s="10"/>
      <c r="L42" s="4">
        <v>2</v>
      </c>
      <c r="M42" s="4">
        <v>2</v>
      </c>
      <c r="N42" s="4">
        <v>2</v>
      </c>
      <c r="O42" s="4">
        <v>2</v>
      </c>
      <c r="P42" s="4">
        <v>2</v>
      </c>
      <c r="Q42" s="4">
        <f t="shared" si="0"/>
        <v>10</v>
      </c>
    </row>
    <row r="43" spans="1:17" x14ac:dyDescent="0.45">
      <c r="A43" s="4" t="s">
        <v>727</v>
      </c>
      <c r="B43" s="4">
        <v>1</v>
      </c>
      <c r="C43" s="4" t="s">
        <v>728</v>
      </c>
      <c r="D43" s="18" t="s">
        <v>1194</v>
      </c>
      <c r="E43" s="4">
        <v>2</v>
      </c>
      <c r="F43" s="4"/>
      <c r="G43" s="4"/>
      <c r="H43" s="4" t="s">
        <v>729</v>
      </c>
      <c r="I43" s="4" t="s">
        <v>730</v>
      </c>
      <c r="L43" s="4">
        <v>2</v>
      </c>
      <c r="M43" s="4">
        <v>2</v>
      </c>
      <c r="N43" s="4">
        <v>2</v>
      </c>
      <c r="O43" s="4">
        <v>2</v>
      </c>
      <c r="P43" s="4">
        <v>2</v>
      </c>
      <c r="Q43" s="4">
        <f t="shared" si="0"/>
        <v>10</v>
      </c>
    </row>
    <row r="44" spans="1:17" x14ac:dyDescent="0.45">
      <c r="A44" s="4" t="s">
        <v>701</v>
      </c>
      <c r="B44" s="4" t="s">
        <v>739</v>
      </c>
      <c r="C44" s="4" t="s">
        <v>728</v>
      </c>
      <c r="D44" s="18" t="s">
        <v>1354</v>
      </c>
      <c r="E44" s="4">
        <v>2</v>
      </c>
      <c r="F44" s="4"/>
      <c r="G44" s="4"/>
      <c r="H44" s="4" t="s">
        <v>740</v>
      </c>
      <c r="I44" s="4" t="s">
        <v>741</v>
      </c>
      <c r="J44" s="23"/>
      <c r="L44" s="4">
        <v>2</v>
      </c>
      <c r="M44" s="4">
        <v>2</v>
      </c>
      <c r="N44" s="4">
        <v>2</v>
      </c>
      <c r="O44" s="4">
        <v>2</v>
      </c>
      <c r="P44" s="4">
        <v>2</v>
      </c>
      <c r="Q44" s="4">
        <f t="shared" si="0"/>
        <v>10</v>
      </c>
    </row>
    <row r="45" spans="1:17" x14ac:dyDescent="0.45">
      <c r="A45" s="4" t="s">
        <v>474</v>
      </c>
      <c r="B45" s="4" t="s">
        <v>14</v>
      </c>
      <c r="C45" s="4" t="s">
        <v>7</v>
      </c>
      <c r="D45" s="18" t="s">
        <v>1336</v>
      </c>
      <c r="E45" s="19">
        <v>1</v>
      </c>
      <c r="F45" s="19">
        <v>11</v>
      </c>
      <c r="G45" s="19"/>
      <c r="H45" s="4" t="s">
        <v>793</v>
      </c>
      <c r="I45" s="4" t="s">
        <v>794</v>
      </c>
      <c r="J45" s="23"/>
      <c r="L45" s="4">
        <v>12</v>
      </c>
      <c r="M45" s="4">
        <v>12</v>
      </c>
      <c r="N45" s="4">
        <v>1</v>
      </c>
      <c r="O45" s="4">
        <v>1</v>
      </c>
      <c r="P45" s="4">
        <v>1</v>
      </c>
      <c r="Q45" s="4">
        <f t="shared" si="0"/>
        <v>27</v>
      </c>
    </row>
    <row r="46" spans="1:17" x14ac:dyDescent="0.45">
      <c r="A46" s="4" t="s">
        <v>476</v>
      </c>
      <c r="B46" s="4" t="s">
        <v>15</v>
      </c>
      <c r="C46" s="4" t="s">
        <v>8</v>
      </c>
      <c r="D46" s="18" t="s">
        <v>1274</v>
      </c>
      <c r="E46" s="19">
        <v>1</v>
      </c>
      <c r="F46" s="19">
        <v>6</v>
      </c>
      <c r="G46" s="19"/>
      <c r="H46" s="4" t="s">
        <v>791</v>
      </c>
      <c r="I46" s="4" t="s">
        <v>792</v>
      </c>
      <c r="J46" s="21"/>
      <c r="L46" s="4">
        <v>7</v>
      </c>
      <c r="M46" s="4">
        <v>7</v>
      </c>
      <c r="N46" s="4">
        <v>1</v>
      </c>
      <c r="O46" s="4">
        <v>1</v>
      </c>
      <c r="P46" s="4">
        <v>1</v>
      </c>
      <c r="Q46" s="4">
        <f t="shared" si="0"/>
        <v>17</v>
      </c>
    </row>
    <row r="47" spans="1:17" x14ac:dyDescent="0.45">
      <c r="A47" s="4" t="s">
        <v>988</v>
      </c>
      <c r="B47" s="4" t="s">
        <v>175</v>
      </c>
      <c r="C47" s="4"/>
      <c r="D47" s="82" t="s">
        <v>1410</v>
      </c>
      <c r="E47" s="34">
        <v>1</v>
      </c>
      <c r="F47" s="34">
        <v>5</v>
      </c>
      <c r="G47" s="35"/>
      <c r="H47" s="35" t="s">
        <v>1039</v>
      </c>
      <c r="I47" s="35" t="s">
        <v>413</v>
      </c>
      <c r="J47" s="56"/>
      <c r="L47" s="4">
        <v>6</v>
      </c>
      <c r="M47" s="4">
        <v>1</v>
      </c>
      <c r="N47" s="4">
        <v>1</v>
      </c>
      <c r="O47" s="4">
        <v>6</v>
      </c>
      <c r="P47" s="4">
        <v>1</v>
      </c>
      <c r="Q47" s="4">
        <f t="shared" si="0"/>
        <v>15</v>
      </c>
    </row>
    <row r="48" spans="1:17" ht="41" x14ac:dyDescent="0.45">
      <c r="A48" s="3" t="s">
        <v>561</v>
      </c>
      <c r="B48" s="8"/>
      <c r="C48" s="9" t="s">
        <v>130</v>
      </c>
      <c r="D48" s="9" t="s">
        <v>1261</v>
      </c>
      <c r="E48" s="3">
        <v>1</v>
      </c>
      <c r="F48" s="4">
        <v>5</v>
      </c>
      <c r="G48" s="4"/>
      <c r="H48" s="3" t="s">
        <v>1077</v>
      </c>
      <c r="I48" s="60" t="s">
        <v>286</v>
      </c>
      <c r="J48" s="10"/>
      <c r="L48" s="4">
        <v>6</v>
      </c>
      <c r="M48" s="4">
        <v>1</v>
      </c>
      <c r="N48" s="4">
        <v>6</v>
      </c>
      <c r="O48" s="4">
        <v>1</v>
      </c>
      <c r="P48" s="4">
        <v>1</v>
      </c>
      <c r="Q48" s="4">
        <f t="shared" si="0"/>
        <v>15</v>
      </c>
    </row>
    <row r="49" spans="1:17" x14ac:dyDescent="0.45">
      <c r="A49" s="4" t="s">
        <v>652</v>
      </c>
      <c r="B49" s="4" t="s">
        <v>148</v>
      </c>
      <c r="C49" s="4" t="s">
        <v>149</v>
      </c>
      <c r="D49" s="18" t="s">
        <v>1324</v>
      </c>
      <c r="E49" s="4">
        <v>1</v>
      </c>
      <c r="F49" s="4">
        <v>3</v>
      </c>
      <c r="G49" s="5"/>
      <c r="H49" s="4" t="s">
        <v>89</v>
      </c>
      <c r="I49" s="4" t="s">
        <v>90</v>
      </c>
      <c r="J49" s="23"/>
      <c r="L49" s="4">
        <v>4</v>
      </c>
      <c r="M49" s="4">
        <v>1</v>
      </c>
      <c r="N49" s="4">
        <v>1</v>
      </c>
      <c r="O49" s="4">
        <v>4</v>
      </c>
      <c r="P49" s="4">
        <v>1</v>
      </c>
      <c r="Q49" s="4">
        <f t="shared" si="0"/>
        <v>11</v>
      </c>
    </row>
    <row r="50" spans="1:17" x14ac:dyDescent="0.45">
      <c r="A50" s="4" t="s">
        <v>964</v>
      </c>
      <c r="B50" s="4" t="s">
        <v>152</v>
      </c>
      <c r="C50" s="4" t="s">
        <v>19</v>
      </c>
      <c r="D50" s="18" t="s">
        <v>1275</v>
      </c>
      <c r="E50" s="4">
        <v>1</v>
      </c>
      <c r="F50" s="4">
        <v>3</v>
      </c>
      <c r="G50" s="5"/>
      <c r="H50" s="4" t="s">
        <v>93</v>
      </c>
      <c r="I50" s="4" t="s">
        <v>94</v>
      </c>
      <c r="J50" s="23"/>
      <c r="L50" s="4">
        <v>4</v>
      </c>
      <c r="M50" s="4">
        <v>1</v>
      </c>
      <c r="N50" s="4">
        <v>1</v>
      </c>
      <c r="O50" s="4">
        <v>4</v>
      </c>
      <c r="P50" s="4">
        <v>1</v>
      </c>
      <c r="Q50" s="4">
        <f t="shared" si="0"/>
        <v>11</v>
      </c>
    </row>
    <row r="51" spans="1:17" x14ac:dyDescent="0.45">
      <c r="A51" s="4" t="s">
        <v>664</v>
      </c>
      <c r="B51" s="4" t="s">
        <v>180</v>
      </c>
      <c r="C51" s="4" t="s">
        <v>151</v>
      </c>
      <c r="D51" s="18" t="s">
        <v>1245</v>
      </c>
      <c r="E51" s="4">
        <v>1</v>
      </c>
      <c r="F51" s="4">
        <v>3</v>
      </c>
      <c r="G51" s="5"/>
      <c r="H51" s="5" t="s">
        <v>1040</v>
      </c>
      <c r="I51" s="5" t="s">
        <v>378</v>
      </c>
      <c r="J51" s="23"/>
      <c r="L51" s="4">
        <v>4</v>
      </c>
      <c r="M51" s="4">
        <v>1</v>
      </c>
      <c r="N51" s="4">
        <v>1</v>
      </c>
      <c r="O51" s="4">
        <v>4</v>
      </c>
      <c r="P51" s="4">
        <v>1</v>
      </c>
      <c r="Q51" s="4">
        <f t="shared" si="0"/>
        <v>11</v>
      </c>
    </row>
    <row r="52" spans="1:17" x14ac:dyDescent="0.45">
      <c r="A52" s="4" t="s">
        <v>1005</v>
      </c>
      <c r="B52" s="4" t="s">
        <v>692</v>
      </c>
      <c r="C52" s="4" t="s">
        <v>697</v>
      </c>
      <c r="D52" s="18" t="s">
        <v>1222</v>
      </c>
      <c r="E52" s="4">
        <v>1</v>
      </c>
      <c r="F52" s="5">
        <v>3</v>
      </c>
      <c r="G52" s="5"/>
      <c r="H52" s="25" t="s">
        <v>358</v>
      </c>
      <c r="I52" s="26" t="s">
        <v>139</v>
      </c>
      <c r="J52" s="57" t="s">
        <v>331</v>
      </c>
      <c r="L52" s="4">
        <v>4</v>
      </c>
      <c r="M52" s="4">
        <v>1</v>
      </c>
      <c r="N52" s="4">
        <v>1</v>
      </c>
      <c r="O52" s="4">
        <v>4</v>
      </c>
      <c r="P52" s="4">
        <v>1</v>
      </c>
      <c r="Q52" s="4">
        <f t="shared" si="0"/>
        <v>11</v>
      </c>
    </row>
    <row r="53" spans="1:17" x14ac:dyDescent="0.45">
      <c r="A53" s="4" t="s">
        <v>656</v>
      </c>
      <c r="B53" s="4" t="s">
        <v>155</v>
      </c>
      <c r="C53" s="4" t="s">
        <v>149</v>
      </c>
      <c r="D53" s="18" t="s">
        <v>1289</v>
      </c>
      <c r="E53" s="4">
        <v>1</v>
      </c>
      <c r="F53" s="4">
        <v>2</v>
      </c>
      <c r="G53" s="5"/>
      <c r="H53" s="4" t="s">
        <v>99</v>
      </c>
      <c r="I53" s="4" t="s">
        <v>100</v>
      </c>
      <c r="J53" s="23"/>
      <c r="L53" s="4">
        <v>3</v>
      </c>
      <c r="M53" s="4">
        <v>1</v>
      </c>
      <c r="N53" s="4">
        <v>1</v>
      </c>
      <c r="O53" s="4">
        <v>3</v>
      </c>
      <c r="P53" s="4">
        <v>1</v>
      </c>
      <c r="Q53" s="4">
        <f t="shared" si="0"/>
        <v>9</v>
      </c>
    </row>
    <row r="54" spans="1:17" x14ac:dyDescent="0.45">
      <c r="A54" s="4" t="s">
        <v>969</v>
      </c>
      <c r="B54" s="4" t="s">
        <v>162</v>
      </c>
      <c r="C54" s="4" t="s">
        <v>163</v>
      </c>
      <c r="D54" s="18" t="s">
        <v>1360</v>
      </c>
      <c r="E54" s="4">
        <v>1</v>
      </c>
      <c r="F54" s="4">
        <v>2</v>
      </c>
      <c r="G54" s="5"/>
      <c r="H54" s="4" t="s">
        <v>105</v>
      </c>
      <c r="I54" s="4" t="s">
        <v>106</v>
      </c>
      <c r="J54" s="23"/>
      <c r="L54" s="4">
        <v>3</v>
      </c>
      <c r="M54" s="4">
        <v>1</v>
      </c>
      <c r="N54" s="4">
        <v>1</v>
      </c>
      <c r="O54" s="4">
        <v>3</v>
      </c>
      <c r="P54" s="4">
        <v>1</v>
      </c>
      <c r="Q54" s="4">
        <f t="shared" si="0"/>
        <v>9</v>
      </c>
    </row>
    <row r="55" spans="1:17" x14ac:dyDescent="0.45">
      <c r="A55" s="4" t="s">
        <v>985</v>
      </c>
      <c r="B55" s="4" t="s">
        <v>173</v>
      </c>
      <c r="C55" s="4" t="s">
        <v>19</v>
      </c>
      <c r="D55" s="18" t="s">
        <v>1340</v>
      </c>
      <c r="E55" s="4">
        <v>1</v>
      </c>
      <c r="F55" s="4">
        <v>2</v>
      </c>
      <c r="G55" s="5"/>
      <c r="H55" s="65" t="s">
        <v>309</v>
      </c>
      <c r="I55" s="22" t="s">
        <v>308</v>
      </c>
      <c r="J55" s="23"/>
      <c r="L55" s="4">
        <v>3</v>
      </c>
      <c r="M55" s="4">
        <v>1</v>
      </c>
      <c r="N55" s="4">
        <v>1</v>
      </c>
      <c r="O55" s="4">
        <v>3</v>
      </c>
      <c r="P55" s="4">
        <v>1</v>
      </c>
      <c r="Q55" s="4">
        <f t="shared" si="0"/>
        <v>9</v>
      </c>
    </row>
    <row r="56" spans="1:17" x14ac:dyDescent="0.45">
      <c r="A56" s="3" t="s">
        <v>515</v>
      </c>
      <c r="B56" s="8" t="s">
        <v>228</v>
      </c>
      <c r="C56" s="9"/>
      <c r="D56" s="9" t="s">
        <v>1362</v>
      </c>
      <c r="E56" s="3">
        <v>1</v>
      </c>
      <c r="F56" s="3">
        <v>2</v>
      </c>
      <c r="G56" s="3"/>
      <c r="H56" s="3"/>
      <c r="I56" s="3" t="s">
        <v>605</v>
      </c>
      <c r="J56" s="58" t="s">
        <v>461</v>
      </c>
      <c r="L56" s="4"/>
      <c r="M56" s="4"/>
      <c r="N56" s="4"/>
      <c r="O56" s="4"/>
      <c r="P56" s="4"/>
      <c r="Q56" s="4">
        <f t="shared" si="0"/>
        <v>0</v>
      </c>
    </row>
    <row r="57" spans="1:17" x14ac:dyDescent="0.45">
      <c r="A57" s="3" t="s">
        <v>552</v>
      </c>
      <c r="B57" s="8" t="s">
        <v>260</v>
      </c>
      <c r="C57" s="9" t="s">
        <v>261</v>
      </c>
      <c r="D57" s="9" t="s">
        <v>1330</v>
      </c>
      <c r="E57" s="3">
        <v>1</v>
      </c>
      <c r="F57" s="4">
        <v>2</v>
      </c>
      <c r="G57" s="4"/>
      <c r="H57" s="3" t="s">
        <v>118</v>
      </c>
      <c r="I57" s="3" t="s">
        <v>119</v>
      </c>
      <c r="J57" s="7"/>
      <c r="L57" s="4">
        <v>3</v>
      </c>
      <c r="M57" s="4">
        <v>1</v>
      </c>
      <c r="N57" s="4">
        <v>3</v>
      </c>
      <c r="O57" s="4">
        <v>1</v>
      </c>
      <c r="P57" s="4">
        <v>1</v>
      </c>
      <c r="Q57" s="4">
        <f t="shared" si="0"/>
        <v>9</v>
      </c>
    </row>
    <row r="58" spans="1:17" x14ac:dyDescent="0.45">
      <c r="A58" s="3" t="s">
        <v>597</v>
      </c>
      <c r="B58" s="8" t="s">
        <v>129</v>
      </c>
      <c r="C58" s="9" t="s">
        <v>214</v>
      </c>
      <c r="D58" s="9" t="s">
        <v>1373</v>
      </c>
      <c r="E58" s="3">
        <v>1</v>
      </c>
      <c r="F58" s="4">
        <v>2</v>
      </c>
      <c r="G58" s="4"/>
      <c r="H58" s="3" t="s">
        <v>1041</v>
      </c>
      <c r="I58" s="3" t="s">
        <v>406</v>
      </c>
      <c r="J58" s="10"/>
      <c r="L58" s="4">
        <v>3</v>
      </c>
      <c r="M58" s="4">
        <v>1</v>
      </c>
      <c r="N58" s="4">
        <v>3</v>
      </c>
      <c r="O58" s="4">
        <v>1</v>
      </c>
      <c r="P58" s="4">
        <v>1</v>
      </c>
      <c r="Q58" s="4">
        <f t="shared" si="0"/>
        <v>9</v>
      </c>
    </row>
    <row r="59" spans="1:17" x14ac:dyDescent="0.45">
      <c r="A59" s="1" t="s">
        <v>438</v>
      </c>
      <c r="B59" s="1" t="s">
        <v>383</v>
      </c>
      <c r="C59" s="1"/>
      <c r="D59" s="2" t="s">
        <v>1392</v>
      </c>
      <c r="E59" s="1">
        <v>1</v>
      </c>
      <c r="F59" s="1">
        <v>1</v>
      </c>
      <c r="G59" s="1"/>
      <c r="H59" s="1" t="s">
        <v>1042</v>
      </c>
      <c r="I59" s="1" t="s">
        <v>382</v>
      </c>
      <c r="J59" s="61"/>
      <c r="L59" s="4">
        <v>2</v>
      </c>
      <c r="M59" s="4">
        <v>1</v>
      </c>
      <c r="N59" s="4">
        <v>2</v>
      </c>
      <c r="O59" s="4">
        <v>1</v>
      </c>
      <c r="P59" s="4">
        <v>1</v>
      </c>
      <c r="Q59" s="4">
        <f t="shared" si="0"/>
        <v>7</v>
      </c>
    </row>
    <row r="60" spans="1:17" x14ac:dyDescent="0.45">
      <c r="A60" s="4" t="s">
        <v>688</v>
      </c>
      <c r="B60" s="4" t="s">
        <v>129</v>
      </c>
      <c r="C60" s="4" t="s">
        <v>19</v>
      </c>
      <c r="D60" s="18" t="s">
        <v>1321</v>
      </c>
      <c r="E60" s="4">
        <v>1</v>
      </c>
      <c r="F60" s="4">
        <v>1</v>
      </c>
      <c r="G60" s="5"/>
      <c r="H60" s="4" t="s">
        <v>1043</v>
      </c>
      <c r="I60" s="4" t="s">
        <v>209</v>
      </c>
      <c r="J60" s="23"/>
      <c r="L60" s="4">
        <v>2</v>
      </c>
      <c r="M60" s="4">
        <v>1</v>
      </c>
      <c r="N60" s="4">
        <v>1</v>
      </c>
      <c r="O60" s="4">
        <v>2</v>
      </c>
      <c r="P60" s="4">
        <v>1</v>
      </c>
      <c r="Q60" s="4">
        <f t="shared" si="0"/>
        <v>7</v>
      </c>
    </row>
    <row r="61" spans="1:17" ht="41" x14ac:dyDescent="0.45">
      <c r="A61" s="2" t="s">
        <v>0</v>
      </c>
      <c r="B61" s="32"/>
      <c r="C61" s="2" t="s">
        <v>235</v>
      </c>
      <c r="D61" s="2" t="s">
        <v>1453</v>
      </c>
      <c r="E61" s="1">
        <v>1</v>
      </c>
      <c r="F61" s="1">
        <v>1</v>
      </c>
      <c r="G61" s="1"/>
      <c r="H61" s="2" t="s">
        <v>839</v>
      </c>
      <c r="I61" s="86" t="s">
        <v>872</v>
      </c>
      <c r="J61" s="2" t="s">
        <v>840</v>
      </c>
      <c r="L61" s="4">
        <v>2</v>
      </c>
      <c r="M61" s="4">
        <v>1</v>
      </c>
      <c r="N61" s="4">
        <v>2</v>
      </c>
      <c r="O61" s="4">
        <v>1</v>
      </c>
      <c r="P61" s="4">
        <v>1</v>
      </c>
      <c r="Q61" s="4">
        <f t="shared" si="0"/>
        <v>7</v>
      </c>
    </row>
    <row r="62" spans="1:17" x14ac:dyDescent="0.45">
      <c r="A62" s="2" t="s">
        <v>0</v>
      </c>
      <c r="B62" s="32"/>
      <c r="C62" s="2" t="s">
        <v>235</v>
      </c>
      <c r="D62" s="2" t="s">
        <v>1330</v>
      </c>
      <c r="E62" s="1">
        <v>1</v>
      </c>
      <c r="F62" s="1">
        <v>1</v>
      </c>
      <c r="G62" s="1"/>
      <c r="H62" s="2" t="s">
        <v>118</v>
      </c>
      <c r="I62" s="80" t="s">
        <v>837</v>
      </c>
      <c r="J62" s="2" t="s">
        <v>838</v>
      </c>
      <c r="L62" s="4">
        <v>2</v>
      </c>
      <c r="M62" s="4">
        <v>1</v>
      </c>
      <c r="N62" s="4">
        <v>2</v>
      </c>
      <c r="O62" s="4">
        <v>1</v>
      </c>
      <c r="P62" s="4">
        <v>1</v>
      </c>
      <c r="Q62" s="4">
        <f t="shared" si="0"/>
        <v>7</v>
      </c>
    </row>
    <row r="63" spans="1:17" x14ac:dyDescent="0.45">
      <c r="A63" s="3" t="s">
        <v>556</v>
      </c>
      <c r="B63" s="8" t="s">
        <v>265</v>
      </c>
      <c r="C63" s="9" t="s">
        <v>243</v>
      </c>
      <c r="D63" s="9" t="s">
        <v>1346</v>
      </c>
      <c r="E63" s="3">
        <v>1</v>
      </c>
      <c r="F63" s="4">
        <v>1</v>
      </c>
      <c r="G63" s="4"/>
      <c r="H63" s="5" t="s">
        <v>1044</v>
      </c>
      <c r="I63" s="49" t="s">
        <v>298</v>
      </c>
      <c r="J63" s="3"/>
      <c r="L63" s="4">
        <v>2</v>
      </c>
      <c r="M63" s="4">
        <v>1</v>
      </c>
      <c r="N63" s="4">
        <v>2</v>
      </c>
      <c r="O63" s="4">
        <v>1</v>
      </c>
      <c r="P63" s="4">
        <v>1</v>
      </c>
      <c r="Q63" s="4">
        <f t="shared" si="0"/>
        <v>7</v>
      </c>
    </row>
    <row r="64" spans="1:17" x14ac:dyDescent="0.45">
      <c r="A64" s="3" t="s">
        <v>557</v>
      </c>
      <c r="B64" s="8" t="s">
        <v>266</v>
      </c>
      <c r="C64" s="9" t="s">
        <v>238</v>
      </c>
      <c r="D64" s="9" t="s">
        <v>1237</v>
      </c>
      <c r="E64" s="3">
        <v>1</v>
      </c>
      <c r="F64" s="4">
        <v>1</v>
      </c>
      <c r="G64" s="4"/>
      <c r="H64" s="3" t="s">
        <v>1045</v>
      </c>
      <c r="I64" s="79" t="s">
        <v>120</v>
      </c>
      <c r="J64" s="3"/>
      <c r="L64" s="4">
        <v>2</v>
      </c>
      <c r="M64" s="4">
        <v>1</v>
      </c>
      <c r="N64" s="4">
        <v>2</v>
      </c>
      <c r="O64" s="4">
        <v>1</v>
      </c>
      <c r="P64" s="4">
        <v>1</v>
      </c>
      <c r="Q64" s="4">
        <f t="shared" si="0"/>
        <v>7</v>
      </c>
    </row>
    <row r="65" spans="1:17" x14ac:dyDescent="0.45">
      <c r="A65" s="4" t="s">
        <v>471</v>
      </c>
      <c r="B65" s="4"/>
      <c r="C65" s="4" t="s">
        <v>12</v>
      </c>
      <c r="D65" s="18" t="s">
        <v>1312</v>
      </c>
      <c r="E65" s="19">
        <v>1</v>
      </c>
      <c r="F65" s="19">
        <v>1</v>
      </c>
      <c r="G65" s="19"/>
      <c r="H65" s="4" t="s">
        <v>45</v>
      </c>
      <c r="I65" s="48" t="s">
        <v>46</v>
      </c>
      <c r="J65" s="4"/>
      <c r="L65" s="4">
        <v>2</v>
      </c>
      <c r="M65" s="4">
        <v>2</v>
      </c>
      <c r="N65" s="4">
        <v>1</v>
      </c>
      <c r="O65" s="4">
        <v>1</v>
      </c>
      <c r="P65" s="4">
        <v>1</v>
      </c>
      <c r="Q65" s="4">
        <f t="shared" si="0"/>
        <v>7</v>
      </c>
    </row>
    <row r="66" spans="1:17" x14ac:dyDescent="0.45">
      <c r="A66" s="1" t="s">
        <v>440</v>
      </c>
      <c r="B66" s="1" t="s">
        <v>385</v>
      </c>
      <c r="C66" s="1"/>
      <c r="D66" s="2" t="s">
        <v>1355</v>
      </c>
      <c r="E66" s="1">
        <v>1</v>
      </c>
      <c r="F66" s="1"/>
      <c r="G66" s="1"/>
      <c r="H66" s="6"/>
      <c r="I66" s="87" t="s">
        <v>392</v>
      </c>
      <c r="J66" s="33" t="s">
        <v>461</v>
      </c>
      <c r="L66" s="4"/>
      <c r="M66" s="4"/>
      <c r="N66" s="4"/>
      <c r="O66" s="4"/>
      <c r="P66" s="4"/>
      <c r="Q66" s="4">
        <f t="shared" si="0"/>
        <v>0</v>
      </c>
    </row>
    <row r="67" spans="1:17" x14ac:dyDescent="0.45">
      <c r="A67" s="1" t="s">
        <v>441</v>
      </c>
      <c r="B67" s="1" t="s">
        <v>386</v>
      </c>
      <c r="C67" s="1"/>
      <c r="D67" s="2" t="s">
        <v>1388</v>
      </c>
      <c r="E67" s="1">
        <v>1</v>
      </c>
      <c r="F67" s="1"/>
      <c r="G67" s="1"/>
      <c r="H67" s="1" t="s">
        <v>31</v>
      </c>
      <c r="I67" s="80" t="s">
        <v>32</v>
      </c>
      <c r="J67" s="1"/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f t="shared" ref="Q67:Q130" si="1">SUM(L67:P67)</f>
        <v>5</v>
      </c>
    </row>
    <row r="68" spans="1:17" x14ac:dyDescent="0.45">
      <c r="A68" s="1" t="s">
        <v>446</v>
      </c>
      <c r="B68" s="1">
        <v>63</v>
      </c>
      <c r="C68" s="1" t="s">
        <v>27</v>
      </c>
      <c r="D68" s="2" t="s">
        <v>1411</v>
      </c>
      <c r="E68" s="1">
        <v>1</v>
      </c>
      <c r="F68" s="1"/>
      <c r="G68" s="1"/>
      <c r="H68" s="1" t="s">
        <v>1046</v>
      </c>
      <c r="I68" s="87" t="s">
        <v>393</v>
      </c>
      <c r="J68" s="1"/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f t="shared" si="1"/>
        <v>5</v>
      </c>
    </row>
    <row r="69" spans="1:17" x14ac:dyDescent="0.45">
      <c r="A69" s="1" t="s">
        <v>447</v>
      </c>
      <c r="B69" s="1">
        <v>64</v>
      </c>
      <c r="C69" s="1"/>
      <c r="D69" s="2" t="s">
        <v>1400</v>
      </c>
      <c r="E69" s="1">
        <v>1</v>
      </c>
      <c r="F69" s="1"/>
      <c r="G69" s="1"/>
      <c r="H69" s="1" t="s">
        <v>460</v>
      </c>
      <c r="I69" s="89" t="s">
        <v>408</v>
      </c>
      <c r="J69" s="1"/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f t="shared" si="1"/>
        <v>5</v>
      </c>
    </row>
    <row r="70" spans="1:17" x14ac:dyDescent="0.45">
      <c r="A70" s="4" t="s">
        <v>965</v>
      </c>
      <c r="B70" s="4" t="s">
        <v>153</v>
      </c>
      <c r="C70" s="4" t="s">
        <v>151</v>
      </c>
      <c r="D70" s="18" t="s">
        <v>1246</v>
      </c>
      <c r="E70" s="4">
        <v>1</v>
      </c>
      <c r="F70" s="4"/>
      <c r="G70" s="5"/>
      <c r="H70" s="4" t="s">
        <v>95</v>
      </c>
      <c r="I70" s="48" t="s">
        <v>96</v>
      </c>
      <c r="J70" s="4"/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f t="shared" si="1"/>
        <v>5</v>
      </c>
    </row>
    <row r="71" spans="1:17" x14ac:dyDescent="0.45">
      <c r="A71" s="4" t="s">
        <v>654</v>
      </c>
      <c r="B71" s="4" t="s">
        <v>154</v>
      </c>
      <c r="C71" s="4" t="s">
        <v>151</v>
      </c>
      <c r="D71" s="18" t="s">
        <v>1331</v>
      </c>
      <c r="E71" s="4">
        <v>1</v>
      </c>
      <c r="F71" s="4"/>
      <c r="G71" s="5"/>
      <c r="H71" s="4" t="s">
        <v>97</v>
      </c>
      <c r="I71" s="48" t="s">
        <v>208</v>
      </c>
      <c r="J71" s="4"/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f t="shared" si="1"/>
        <v>5</v>
      </c>
    </row>
    <row r="72" spans="1:17" x14ac:dyDescent="0.45">
      <c r="A72" s="4" t="s">
        <v>657</v>
      </c>
      <c r="B72" s="4" t="s">
        <v>157</v>
      </c>
      <c r="C72" s="4" t="s">
        <v>19</v>
      </c>
      <c r="D72" s="18" t="s">
        <v>1325</v>
      </c>
      <c r="E72" s="4">
        <v>1</v>
      </c>
      <c r="F72" s="4"/>
      <c r="G72" s="5"/>
      <c r="H72" s="4" t="s">
        <v>101</v>
      </c>
      <c r="I72" s="48" t="s">
        <v>102</v>
      </c>
      <c r="J72" s="4"/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f t="shared" si="1"/>
        <v>5</v>
      </c>
    </row>
    <row r="73" spans="1:17" x14ac:dyDescent="0.45">
      <c r="A73" s="4" t="s">
        <v>987</v>
      </c>
      <c r="B73" s="4" t="s">
        <v>174</v>
      </c>
      <c r="C73" s="4" t="s">
        <v>149</v>
      </c>
      <c r="D73" s="18" t="s">
        <v>1200</v>
      </c>
      <c r="E73" s="4">
        <v>1</v>
      </c>
      <c r="F73" s="4"/>
      <c r="G73" s="5"/>
      <c r="H73" s="65" t="s">
        <v>312</v>
      </c>
      <c r="I73" s="55" t="s">
        <v>311</v>
      </c>
      <c r="J73" s="4"/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f t="shared" si="1"/>
        <v>5</v>
      </c>
    </row>
    <row r="74" spans="1:17" x14ac:dyDescent="0.45">
      <c r="A74" s="4" t="s">
        <v>989</v>
      </c>
      <c r="B74" s="4" t="s">
        <v>176</v>
      </c>
      <c r="C74" s="4"/>
      <c r="D74" s="18" t="s">
        <v>1393</v>
      </c>
      <c r="E74" s="4">
        <v>1</v>
      </c>
      <c r="F74" s="4"/>
      <c r="G74" s="5"/>
      <c r="H74" s="5" t="s">
        <v>1047</v>
      </c>
      <c r="I74" s="55" t="s">
        <v>305</v>
      </c>
      <c r="J74" s="4"/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f t="shared" si="1"/>
        <v>5</v>
      </c>
    </row>
    <row r="75" spans="1:17" x14ac:dyDescent="0.45">
      <c r="A75" s="4" t="s">
        <v>990</v>
      </c>
      <c r="B75" s="4" t="s">
        <v>177</v>
      </c>
      <c r="C75" s="4"/>
      <c r="D75" s="18" t="s">
        <v>1322</v>
      </c>
      <c r="E75" s="4">
        <v>1</v>
      </c>
      <c r="F75" s="4"/>
      <c r="G75" s="5"/>
      <c r="H75" s="4" t="s">
        <v>1048</v>
      </c>
      <c r="I75" s="55" t="s">
        <v>304</v>
      </c>
      <c r="J75" s="4"/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f t="shared" si="1"/>
        <v>5</v>
      </c>
    </row>
    <row r="76" spans="1:17" x14ac:dyDescent="0.45">
      <c r="A76" s="4" t="s">
        <v>991</v>
      </c>
      <c r="B76" s="4" t="s">
        <v>178</v>
      </c>
      <c r="C76" s="4" t="s">
        <v>151</v>
      </c>
      <c r="D76" s="18" t="s">
        <v>1374</v>
      </c>
      <c r="E76" s="4">
        <v>1</v>
      </c>
      <c r="F76" s="4"/>
      <c r="G76" s="5"/>
      <c r="H76" s="4" t="s">
        <v>1049</v>
      </c>
      <c r="I76" s="4" t="s">
        <v>299</v>
      </c>
      <c r="J76" s="21"/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f t="shared" si="1"/>
        <v>5</v>
      </c>
    </row>
    <row r="77" spans="1:17" x14ac:dyDescent="0.45">
      <c r="A77" s="4" t="s">
        <v>993</v>
      </c>
      <c r="B77" s="4" t="s">
        <v>179</v>
      </c>
      <c r="C77" s="4" t="s">
        <v>149</v>
      </c>
      <c r="D77" s="18" t="s">
        <v>1349</v>
      </c>
      <c r="E77" s="4">
        <v>1</v>
      </c>
      <c r="F77" s="4"/>
      <c r="G77" s="5"/>
      <c r="H77" s="5" t="s">
        <v>1050</v>
      </c>
      <c r="I77" s="5" t="s">
        <v>395</v>
      </c>
      <c r="J77" s="23"/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f t="shared" si="1"/>
        <v>5</v>
      </c>
    </row>
    <row r="78" spans="1:17" x14ac:dyDescent="0.45">
      <c r="A78" s="4" t="s">
        <v>995</v>
      </c>
      <c r="B78" s="4">
        <v>975</v>
      </c>
      <c r="C78" s="4" t="s">
        <v>156</v>
      </c>
      <c r="D78" s="18" t="s">
        <v>1256</v>
      </c>
      <c r="E78" s="4">
        <v>1</v>
      </c>
      <c r="F78" s="4"/>
      <c r="G78" s="5"/>
      <c r="H78" s="5" t="s">
        <v>1051</v>
      </c>
      <c r="I78" s="5" t="s">
        <v>396</v>
      </c>
      <c r="J78" s="23"/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f t="shared" si="1"/>
        <v>5</v>
      </c>
    </row>
    <row r="79" spans="1:17" x14ac:dyDescent="0.45">
      <c r="A79" s="4" t="s">
        <v>666</v>
      </c>
      <c r="B79" s="4">
        <v>1000</v>
      </c>
      <c r="C79" s="4" t="s">
        <v>19</v>
      </c>
      <c r="D79" s="18" t="s">
        <v>1335</v>
      </c>
      <c r="E79" s="4">
        <v>1</v>
      </c>
      <c r="F79" s="4"/>
      <c r="G79" s="5"/>
      <c r="H79" s="4" t="s">
        <v>1052</v>
      </c>
      <c r="I79" s="4" t="s">
        <v>420</v>
      </c>
      <c r="J79" s="23"/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f t="shared" si="1"/>
        <v>5</v>
      </c>
    </row>
    <row r="80" spans="1:17" x14ac:dyDescent="0.45">
      <c r="A80" s="4" t="s">
        <v>999</v>
      </c>
      <c r="B80" s="4"/>
      <c r="C80" s="4" t="s">
        <v>19</v>
      </c>
      <c r="D80" s="18" t="s">
        <v>1184</v>
      </c>
      <c r="E80" s="4">
        <v>1</v>
      </c>
      <c r="F80" s="4"/>
      <c r="G80" s="5"/>
      <c r="H80" s="5" t="s">
        <v>1053</v>
      </c>
      <c r="I80" s="5" t="s">
        <v>1179</v>
      </c>
      <c r="J80" s="23"/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f t="shared" si="1"/>
        <v>5</v>
      </c>
    </row>
    <row r="81" spans="1:17" x14ac:dyDescent="0.45">
      <c r="A81" s="4" t="s">
        <v>1000</v>
      </c>
      <c r="B81" s="4">
        <v>1066</v>
      </c>
      <c r="C81" s="4" t="s">
        <v>149</v>
      </c>
      <c r="D81" s="18" t="s">
        <v>1382</v>
      </c>
      <c r="E81" s="4">
        <v>1</v>
      </c>
      <c r="F81" s="4"/>
      <c r="G81" s="5"/>
      <c r="H81" s="4" t="s">
        <v>1054</v>
      </c>
      <c r="I81" s="22" t="s">
        <v>300</v>
      </c>
      <c r="J81" s="23"/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f t="shared" si="1"/>
        <v>5</v>
      </c>
    </row>
    <row r="82" spans="1:17" x14ac:dyDescent="0.45">
      <c r="A82" s="4" t="s">
        <v>1002</v>
      </c>
      <c r="B82" s="4" t="s">
        <v>129</v>
      </c>
      <c r="C82" s="4" t="s">
        <v>156</v>
      </c>
      <c r="D82" s="18" t="s">
        <v>1260</v>
      </c>
      <c r="E82" s="4">
        <v>1</v>
      </c>
      <c r="F82" s="4"/>
      <c r="G82" s="5"/>
      <c r="H82" s="4" t="s">
        <v>1055</v>
      </c>
      <c r="I82" s="4" t="s">
        <v>401</v>
      </c>
      <c r="J82" s="4"/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f t="shared" si="1"/>
        <v>5</v>
      </c>
    </row>
    <row r="83" spans="1:17" x14ac:dyDescent="0.45">
      <c r="A83" s="4" t="s">
        <v>670</v>
      </c>
      <c r="B83" s="4">
        <v>1204</v>
      </c>
      <c r="C83" s="4" t="s">
        <v>133</v>
      </c>
      <c r="D83" s="18" t="s">
        <v>1406</v>
      </c>
      <c r="E83" s="4">
        <v>1</v>
      </c>
      <c r="F83" s="4"/>
      <c r="G83" s="5"/>
      <c r="H83" s="25" t="s">
        <v>355</v>
      </c>
      <c r="I83" s="26" t="s">
        <v>326</v>
      </c>
      <c r="J83" s="90" t="s">
        <v>325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f t="shared" si="1"/>
        <v>5</v>
      </c>
    </row>
    <row r="84" spans="1:17" x14ac:dyDescent="0.45">
      <c r="A84" s="4" t="s">
        <v>1006</v>
      </c>
      <c r="B84" s="4" t="s">
        <v>189</v>
      </c>
      <c r="C84" s="4" t="s">
        <v>19</v>
      </c>
      <c r="D84" s="18" t="s">
        <v>1338</v>
      </c>
      <c r="E84" s="4">
        <v>1</v>
      </c>
      <c r="F84" s="5"/>
      <c r="G84" s="5"/>
      <c r="H84" s="25" t="s">
        <v>360</v>
      </c>
      <c r="I84" s="26" t="s">
        <v>695</v>
      </c>
      <c r="J84" s="57" t="s">
        <v>332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f t="shared" si="1"/>
        <v>5</v>
      </c>
    </row>
    <row r="85" spans="1:17" x14ac:dyDescent="0.45">
      <c r="A85" s="4" t="s">
        <v>1007</v>
      </c>
      <c r="B85" s="4" t="s">
        <v>190</v>
      </c>
      <c r="C85" s="4"/>
      <c r="D85" s="18" t="s">
        <v>1208</v>
      </c>
      <c r="E85" s="4">
        <v>1</v>
      </c>
      <c r="F85" s="5"/>
      <c r="G85" s="5"/>
      <c r="H85" s="25" t="s">
        <v>361</v>
      </c>
      <c r="I85" s="26" t="s">
        <v>333</v>
      </c>
      <c r="J85" s="57" t="s">
        <v>696</v>
      </c>
      <c r="K85" s="23"/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f t="shared" si="1"/>
        <v>5</v>
      </c>
    </row>
    <row r="86" spans="1:17" x14ac:dyDescent="0.45">
      <c r="A86" s="4" t="s">
        <v>675</v>
      </c>
      <c r="B86" s="4" t="s">
        <v>129</v>
      </c>
      <c r="C86" s="4"/>
      <c r="D86" s="18" t="s">
        <v>1471</v>
      </c>
      <c r="E86" s="4">
        <v>1</v>
      </c>
      <c r="F86" s="5"/>
      <c r="G86" s="5"/>
      <c r="H86" s="27"/>
      <c r="I86" s="27"/>
      <c r="J86" s="58" t="s">
        <v>879</v>
      </c>
      <c r="L86" s="4"/>
      <c r="M86" s="4"/>
      <c r="N86" s="4"/>
      <c r="O86" s="4"/>
      <c r="P86" s="4"/>
      <c r="Q86" s="4">
        <f t="shared" si="1"/>
        <v>0</v>
      </c>
    </row>
    <row r="87" spans="1:17" x14ac:dyDescent="0.45">
      <c r="A87" s="4" t="s">
        <v>677</v>
      </c>
      <c r="B87" s="4" t="s">
        <v>195</v>
      </c>
      <c r="C87" s="4" t="s">
        <v>194</v>
      </c>
      <c r="D87" s="18" t="s">
        <v>1277</v>
      </c>
      <c r="E87" s="4">
        <v>1</v>
      </c>
      <c r="F87" s="5"/>
      <c r="G87" s="5"/>
      <c r="H87" s="25" t="s">
        <v>1056</v>
      </c>
      <c r="I87" s="27" t="s">
        <v>343</v>
      </c>
      <c r="J87" s="27" t="s">
        <v>342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f t="shared" si="1"/>
        <v>5</v>
      </c>
    </row>
    <row r="88" spans="1:17" x14ac:dyDescent="0.45">
      <c r="A88" s="4" t="s">
        <v>678</v>
      </c>
      <c r="B88" s="4" t="s">
        <v>196</v>
      </c>
      <c r="C88" s="4" t="s">
        <v>194</v>
      </c>
      <c r="D88" s="18" t="s">
        <v>1280</v>
      </c>
      <c r="E88" s="4">
        <v>1</v>
      </c>
      <c r="F88" s="5"/>
      <c r="G88" s="5"/>
      <c r="H88" s="25" t="s">
        <v>1057</v>
      </c>
      <c r="I88" s="27" t="s">
        <v>345</v>
      </c>
      <c r="J88" s="57" t="s">
        <v>344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f t="shared" si="1"/>
        <v>5</v>
      </c>
    </row>
    <row r="89" spans="1:17" x14ac:dyDescent="0.45">
      <c r="A89" s="4" t="s">
        <v>679</v>
      </c>
      <c r="B89" s="4" t="s">
        <v>197</v>
      </c>
      <c r="C89" s="4" t="s">
        <v>194</v>
      </c>
      <c r="D89" s="18" t="s">
        <v>1216</v>
      </c>
      <c r="E89" s="4">
        <v>1</v>
      </c>
      <c r="F89" s="5"/>
      <c r="G89" s="5"/>
      <c r="H89" s="25" t="s">
        <v>366</v>
      </c>
      <c r="I89" s="29" t="s">
        <v>347</v>
      </c>
      <c r="J89" s="27" t="s">
        <v>346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f t="shared" si="1"/>
        <v>5</v>
      </c>
    </row>
    <row r="90" spans="1:17" x14ac:dyDescent="0.45">
      <c r="A90" s="4" t="s">
        <v>1010</v>
      </c>
      <c r="B90" s="4"/>
      <c r="C90" s="4"/>
      <c r="D90" s="18" t="s">
        <v>1417</v>
      </c>
      <c r="E90" s="4">
        <v>1</v>
      </c>
      <c r="F90" s="5"/>
      <c r="G90" s="5"/>
      <c r="H90" s="25" t="s">
        <v>367</v>
      </c>
      <c r="I90" s="27" t="s">
        <v>398</v>
      </c>
      <c r="J90" s="57" t="s">
        <v>348</v>
      </c>
      <c r="L90" s="4">
        <v>1</v>
      </c>
      <c r="M90" s="4">
        <v>1</v>
      </c>
      <c r="N90" s="4">
        <v>1</v>
      </c>
      <c r="O90" s="4">
        <v>1</v>
      </c>
      <c r="P90" s="4">
        <v>1</v>
      </c>
      <c r="Q90" s="4">
        <f t="shared" si="1"/>
        <v>5</v>
      </c>
    </row>
    <row r="91" spans="1:17" x14ac:dyDescent="0.45">
      <c r="A91" s="4" t="s">
        <v>681</v>
      </c>
      <c r="B91" s="4" t="s">
        <v>200</v>
      </c>
      <c r="C91" s="4" t="s">
        <v>201</v>
      </c>
      <c r="D91" s="18" t="s">
        <v>1209</v>
      </c>
      <c r="E91" s="4">
        <v>1</v>
      </c>
      <c r="F91" s="5"/>
      <c r="G91" s="5"/>
      <c r="H91" s="27" t="s">
        <v>1058</v>
      </c>
      <c r="I91" s="27" t="s">
        <v>351</v>
      </c>
      <c r="J91" s="27"/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f t="shared" si="1"/>
        <v>5</v>
      </c>
    </row>
    <row r="92" spans="1:17" x14ac:dyDescent="0.45">
      <c r="A92" s="4" t="s">
        <v>1012</v>
      </c>
      <c r="B92" s="4">
        <v>1367</v>
      </c>
      <c r="C92" s="4" t="s">
        <v>19</v>
      </c>
      <c r="D92" s="18" t="s">
        <v>1375</v>
      </c>
      <c r="E92" s="4">
        <v>1</v>
      </c>
      <c r="F92" s="4"/>
      <c r="G92" s="5"/>
      <c r="H92" s="65" t="s">
        <v>417</v>
      </c>
      <c r="I92" s="22" t="s">
        <v>418</v>
      </c>
      <c r="J92" s="33" t="s">
        <v>879</v>
      </c>
      <c r="L92" s="4"/>
      <c r="M92" s="4"/>
      <c r="N92" s="4"/>
      <c r="O92" s="4"/>
      <c r="P92" s="4"/>
      <c r="Q92" s="4">
        <f t="shared" si="1"/>
        <v>0</v>
      </c>
    </row>
    <row r="93" spans="1:17" x14ac:dyDescent="0.45">
      <c r="A93" s="4" t="s">
        <v>1013</v>
      </c>
      <c r="B93" s="4"/>
      <c r="C93" s="4" t="s">
        <v>156</v>
      </c>
      <c r="D93" s="18" t="s">
        <v>1342</v>
      </c>
      <c r="E93" s="4">
        <v>1</v>
      </c>
      <c r="F93" s="4"/>
      <c r="G93" s="5"/>
      <c r="H93" s="4" t="s">
        <v>1060</v>
      </c>
      <c r="I93" s="4" t="s">
        <v>293</v>
      </c>
      <c r="J93" s="4"/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f t="shared" si="1"/>
        <v>5</v>
      </c>
    </row>
    <row r="94" spans="1:17" x14ac:dyDescent="0.45">
      <c r="A94" s="4" t="s">
        <v>1014</v>
      </c>
      <c r="B94" s="4"/>
      <c r="C94" s="4" t="s">
        <v>19</v>
      </c>
      <c r="D94" s="18" t="s">
        <v>1339</v>
      </c>
      <c r="E94" s="4">
        <v>1</v>
      </c>
      <c r="F94" s="4"/>
      <c r="G94" s="5"/>
      <c r="H94" s="4" t="s">
        <v>1061</v>
      </c>
      <c r="I94" s="4" t="s">
        <v>210</v>
      </c>
      <c r="J94" s="23"/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f t="shared" si="1"/>
        <v>5</v>
      </c>
    </row>
    <row r="95" spans="1:17" ht="41" x14ac:dyDescent="0.45">
      <c r="A95" s="2" t="s">
        <v>0</v>
      </c>
      <c r="B95" s="32"/>
      <c r="C95" s="2" t="s">
        <v>235</v>
      </c>
      <c r="D95" s="2" t="s">
        <v>1443</v>
      </c>
      <c r="E95" s="1">
        <v>1</v>
      </c>
      <c r="F95" s="1"/>
      <c r="G95" s="1"/>
      <c r="H95" s="2" t="s">
        <v>834</v>
      </c>
      <c r="I95" s="62" t="s">
        <v>876</v>
      </c>
      <c r="J95" s="63" t="s">
        <v>835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f t="shared" si="1"/>
        <v>5</v>
      </c>
    </row>
    <row r="96" spans="1:17" ht="41" x14ac:dyDescent="0.45">
      <c r="A96" s="2" t="s">
        <v>0</v>
      </c>
      <c r="B96" s="32"/>
      <c r="C96" s="2" t="s">
        <v>235</v>
      </c>
      <c r="D96" s="2" t="s">
        <v>1448</v>
      </c>
      <c r="E96" s="1">
        <v>1</v>
      </c>
      <c r="F96" s="1"/>
      <c r="G96" s="1"/>
      <c r="H96" s="2" t="s">
        <v>836</v>
      </c>
      <c r="I96" s="62" t="s">
        <v>873</v>
      </c>
      <c r="J96" s="93" t="s">
        <v>278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f t="shared" si="1"/>
        <v>5</v>
      </c>
    </row>
    <row r="97" spans="1:17" x14ac:dyDescent="0.45">
      <c r="A97" s="2" t="s">
        <v>0</v>
      </c>
      <c r="B97" s="32"/>
      <c r="C97" s="2" t="s">
        <v>235</v>
      </c>
      <c r="D97" s="2" t="s">
        <v>1450</v>
      </c>
      <c r="E97" s="1">
        <v>1</v>
      </c>
      <c r="F97" s="1"/>
      <c r="G97" s="1"/>
      <c r="H97" s="2" t="s">
        <v>850</v>
      </c>
      <c r="I97" s="1" t="s">
        <v>849</v>
      </c>
      <c r="J97" s="63" t="s">
        <v>851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4">
        <f t="shared" si="1"/>
        <v>5</v>
      </c>
    </row>
    <row r="98" spans="1:17" x14ac:dyDescent="0.45">
      <c r="A98" s="2" t="s">
        <v>0</v>
      </c>
      <c r="B98" s="32"/>
      <c r="C98" s="2" t="s">
        <v>235</v>
      </c>
      <c r="D98" s="2" t="s">
        <v>1451</v>
      </c>
      <c r="E98" s="1">
        <v>1</v>
      </c>
      <c r="F98" s="1"/>
      <c r="G98" s="1"/>
      <c r="H98" s="2" t="s">
        <v>842</v>
      </c>
      <c r="I98" s="1" t="s">
        <v>841</v>
      </c>
      <c r="J98" s="63" t="s">
        <v>843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f t="shared" si="1"/>
        <v>5</v>
      </c>
    </row>
    <row r="99" spans="1:17" x14ac:dyDescent="0.45">
      <c r="A99" s="3" t="s">
        <v>504</v>
      </c>
      <c r="B99" s="8" t="s">
        <v>215</v>
      </c>
      <c r="C99" s="9" t="s">
        <v>216</v>
      </c>
      <c r="D99" s="9" t="s">
        <v>1279</v>
      </c>
      <c r="E99" s="3">
        <v>1</v>
      </c>
      <c r="F99" s="4"/>
      <c r="G99" s="4"/>
      <c r="H99" s="3" t="s">
        <v>1062</v>
      </c>
      <c r="I99" s="60" t="s">
        <v>279</v>
      </c>
      <c r="J99" s="10"/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f t="shared" si="1"/>
        <v>5</v>
      </c>
    </row>
    <row r="100" spans="1:17" x14ac:dyDescent="0.45">
      <c r="A100" s="3" t="s">
        <v>506</v>
      </c>
      <c r="B100" s="8">
        <v>108</v>
      </c>
      <c r="C100" s="9" t="s">
        <v>213</v>
      </c>
      <c r="D100" s="9" t="s">
        <v>1236</v>
      </c>
      <c r="E100" s="3">
        <v>1</v>
      </c>
      <c r="F100" s="3"/>
      <c r="G100" s="3"/>
      <c r="H100" s="3" t="s">
        <v>1063</v>
      </c>
      <c r="I100" s="3" t="s">
        <v>52</v>
      </c>
      <c r="J100" s="10"/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f t="shared" si="1"/>
        <v>5</v>
      </c>
    </row>
    <row r="101" spans="1:17" x14ac:dyDescent="0.45">
      <c r="A101" s="3" t="s">
        <v>512</v>
      </c>
      <c r="B101" s="8" t="s">
        <v>225</v>
      </c>
      <c r="C101" s="9"/>
      <c r="D101" s="9" t="s">
        <v>1423</v>
      </c>
      <c r="E101" s="3">
        <v>1</v>
      </c>
      <c r="F101" s="3"/>
      <c r="G101" s="3"/>
      <c r="H101" s="5" t="s">
        <v>1064</v>
      </c>
      <c r="I101" s="5"/>
      <c r="J101" s="91" t="s">
        <v>461</v>
      </c>
      <c r="L101" s="4"/>
      <c r="M101" s="4"/>
      <c r="N101" s="4"/>
      <c r="O101" s="4"/>
      <c r="P101" s="4"/>
      <c r="Q101" s="4">
        <f t="shared" si="1"/>
        <v>0</v>
      </c>
    </row>
    <row r="102" spans="1:17" x14ac:dyDescent="0.45">
      <c r="A102" s="3" t="s">
        <v>514</v>
      </c>
      <c r="B102" s="8" t="s">
        <v>227</v>
      </c>
      <c r="C102" s="9"/>
      <c r="D102" s="9" t="s">
        <v>1424</v>
      </c>
      <c r="E102" s="3">
        <v>1</v>
      </c>
      <c r="F102" s="3"/>
      <c r="G102" s="3"/>
      <c r="H102" s="5" t="s">
        <v>1065</v>
      </c>
      <c r="I102" s="5"/>
      <c r="J102" s="58" t="s">
        <v>461</v>
      </c>
      <c r="L102" s="4"/>
      <c r="M102" s="4"/>
      <c r="N102" s="4"/>
      <c r="O102" s="4"/>
      <c r="P102" s="4"/>
      <c r="Q102" s="4">
        <f t="shared" si="1"/>
        <v>0</v>
      </c>
    </row>
    <row r="103" spans="1:17" x14ac:dyDescent="0.45">
      <c r="A103" s="3" t="s">
        <v>528</v>
      </c>
      <c r="B103" s="8" t="s">
        <v>240</v>
      </c>
      <c r="C103" s="9"/>
      <c r="D103" s="9" t="s">
        <v>1369</v>
      </c>
      <c r="E103" s="3">
        <v>1</v>
      </c>
      <c r="F103" s="4"/>
      <c r="G103" s="4"/>
      <c r="H103" s="3" t="s">
        <v>66</v>
      </c>
      <c r="I103" s="3" t="s">
        <v>316</v>
      </c>
      <c r="J103" s="10"/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f t="shared" si="1"/>
        <v>5</v>
      </c>
    </row>
    <row r="104" spans="1:17" x14ac:dyDescent="0.45">
      <c r="A104" s="3" t="s">
        <v>533</v>
      </c>
      <c r="B104" s="8" t="s">
        <v>242</v>
      </c>
      <c r="C104" s="9" t="s">
        <v>243</v>
      </c>
      <c r="D104" s="9" t="s">
        <v>1361</v>
      </c>
      <c r="E104" s="3">
        <v>1</v>
      </c>
      <c r="F104" s="4"/>
      <c r="G104" s="4"/>
      <c r="H104" s="3" t="s">
        <v>70</v>
      </c>
      <c r="I104" s="3" t="s">
        <v>71</v>
      </c>
      <c r="J104" s="10"/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f t="shared" si="1"/>
        <v>5</v>
      </c>
    </row>
    <row r="105" spans="1:17" x14ac:dyDescent="0.45">
      <c r="A105" s="3" t="s">
        <v>545</v>
      </c>
      <c r="B105" s="8" t="s">
        <v>256</v>
      </c>
      <c r="C105" s="9"/>
      <c r="D105" s="9" t="s">
        <v>1186</v>
      </c>
      <c r="E105" s="3">
        <v>1</v>
      </c>
      <c r="F105" s="4"/>
      <c r="G105" s="4"/>
      <c r="H105" s="5" t="s">
        <v>1036</v>
      </c>
      <c r="I105" s="5" t="s">
        <v>1182</v>
      </c>
      <c r="J105" s="7"/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f t="shared" si="1"/>
        <v>5</v>
      </c>
    </row>
    <row r="106" spans="1:17" x14ac:dyDescent="0.45">
      <c r="A106" s="3" t="s">
        <v>545</v>
      </c>
      <c r="B106" s="8" t="s">
        <v>256</v>
      </c>
      <c r="C106" s="9"/>
      <c r="D106" s="9" t="s">
        <v>1187</v>
      </c>
      <c r="E106" s="3">
        <v>1</v>
      </c>
      <c r="F106" s="4"/>
      <c r="G106" s="4"/>
      <c r="H106" s="5" t="s">
        <v>1036</v>
      </c>
      <c r="I106" s="5" t="s">
        <v>1181</v>
      </c>
      <c r="J106" s="10"/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f t="shared" si="1"/>
        <v>5</v>
      </c>
    </row>
    <row r="107" spans="1:17" x14ac:dyDescent="0.45">
      <c r="A107" s="71" t="s">
        <v>549</v>
      </c>
      <c r="B107" s="72" t="s">
        <v>1164</v>
      </c>
      <c r="C107" s="73"/>
      <c r="D107" s="73" t="s">
        <v>1384</v>
      </c>
      <c r="E107" s="71">
        <v>1</v>
      </c>
      <c r="F107" s="71"/>
      <c r="G107" s="71"/>
      <c r="H107" s="75" t="s">
        <v>1066</v>
      </c>
      <c r="I107" s="75" t="s">
        <v>1165</v>
      </c>
      <c r="J107" s="74" t="s">
        <v>1159</v>
      </c>
      <c r="K107" s="74"/>
      <c r="L107" s="71"/>
      <c r="M107" s="71"/>
      <c r="N107" s="71"/>
      <c r="O107" s="71"/>
      <c r="P107" s="71"/>
      <c r="Q107" s="71">
        <f t="shared" si="1"/>
        <v>0</v>
      </c>
    </row>
    <row r="108" spans="1:17" x14ac:dyDescent="0.45">
      <c r="A108" s="3" t="s">
        <v>553</v>
      </c>
      <c r="B108" s="8" t="s">
        <v>262</v>
      </c>
      <c r="C108" s="9" t="s">
        <v>238</v>
      </c>
      <c r="D108" s="9" t="s">
        <v>1379</v>
      </c>
      <c r="E108" s="3">
        <v>1</v>
      </c>
      <c r="F108" s="4"/>
      <c r="G108" s="4"/>
      <c r="H108" s="3" t="s">
        <v>81</v>
      </c>
      <c r="I108" s="3" t="s">
        <v>82</v>
      </c>
      <c r="J108" s="10"/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f t="shared" si="1"/>
        <v>5</v>
      </c>
    </row>
    <row r="109" spans="1:17" x14ac:dyDescent="0.45">
      <c r="A109" s="3" t="s">
        <v>560</v>
      </c>
      <c r="B109" s="8" t="s">
        <v>268</v>
      </c>
      <c r="C109" s="9" t="s">
        <v>238</v>
      </c>
      <c r="D109" s="9" t="s">
        <v>1304</v>
      </c>
      <c r="E109" s="3">
        <v>1</v>
      </c>
      <c r="F109" s="4"/>
      <c r="G109" s="4"/>
      <c r="H109" s="3" t="s">
        <v>624</v>
      </c>
      <c r="I109" s="3" t="s">
        <v>625</v>
      </c>
      <c r="J109" s="10"/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f t="shared" si="1"/>
        <v>5</v>
      </c>
    </row>
    <row r="110" spans="1:17" x14ac:dyDescent="0.45">
      <c r="A110" s="3" t="s">
        <v>563</v>
      </c>
      <c r="B110" s="8" t="s">
        <v>271</v>
      </c>
      <c r="C110" s="9" t="s">
        <v>221</v>
      </c>
      <c r="D110" s="9" t="s">
        <v>1402</v>
      </c>
      <c r="E110" s="3">
        <v>1</v>
      </c>
      <c r="F110" s="4"/>
      <c r="G110" s="4"/>
      <c r="H110" s="5" t="s">
        <v>1067</v>
      </c>
      <c r="I110" s="3" t="s">
        <v>288</v>
      </c>
      <c r="J110" s="10"/>
      <c r="L110" s="4">
        <v>1</v>
      </c>
      <c r="M110" s="4">
        <v>1</v>
      </c>
      <c r="N110" s="4">
        <v>1</v>
      </c>
      <c r="O110" s="4">
        <v>1</v>
      </c>
      <c r="P110" s="4">
        <v>1</v>
      </c>
      <c r="Q110" s="4">
        <f t="shared" si="1"/>
        <v>5</v>
      </c>
    </row>
    <row r="111" spans="1:17" x14ac:dyDescent="0.45">
      <c r="A111" s="3" t="s">
        <v>564</v>
      </c>
      <c r="B111" s="8" t="s">
        <v>272</v>
      </c>
      <c r="C111" s="9" t="s">
        <v>436</v>
      </c>
      <c r="D111" s="9" t="s">
        <v>1228</v>
      </c>
      <c r="E111" s="3">
        <v>1</v>
      </c>
      <c r="F111" s="4"/>
      <c r="G111" s="4"/>
      <c r="H111" s="4" t="s">
        <v>1068</v>
      </c>
      <c r="I111" s="4" t="s">
        <v>435</v>
      </c>
      <c r="J111" s="10"/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f t="shared" si="1"/>
        <v>5</v>
      </c>
    </row>
    <row r="112" spans="1:17" x14ac:dyDescent="0.45">
      <c r="A112" s="3" t="s">
        <v>565</v>
      </c>
      <c r="B112" s="8"/>
      <c r="C112" s="9" t="s">
        <v>235</v>
      </c>
      <c r="D112" s="9" t="s">
        <v>1328</v>
      </c>
      <c r="E112" s="3">
        <v>1</v>
      </c>
      <c r="F112" s="4"/>
      <c r="G112" s="4"/>
      <c r="H112" s="3" t="s">
        <v>85</v>
      </c>
      <c r="I112" s="3" t="s">
        <v>86</v>
      </c>
      <c r="J112" s="10"/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f t="shared" si="1"/>
        <v>5</v>
      </c>
    </row>
    <row r="113" spans="1:17" x14ac:dyDescent="0.45">
      <c r="A113" s="3" t="s">
        <v>568</v>
      </c>
      <c r="B113" s="8">
        <v>2159</v>
      </c>
      <c r="C113" s="9" t="s">
        <v>132</v>
      </c>
      <c r="D113" s="9" t="s">
        <v>1249</v>
      </c>
      <c r="E113" s="3">
        <v>1</v>
      </c>
      <c r="F113" s="4"/>
      <c r="G113" s="4"/>
      <c r="H113" s="5" t="s">
        <v>1069</v>
      </c>
      <c r="I113" s="5" t="s">
        <v>320</v>
      </c>
      <c r="J113" s="10"/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f t="shared" si="1"/>
        <v>5</v>
      </c>
    </row>
    <row r="114" spans="1:17" x14ac:dyDescent="0.45">
      <c r="A114" s="3" t="s">
        <v>569</v>
      </c>
      <c r="B114" s="8" t="s">
        <v>427</v>
      </c>
      <c r="C114" s="9"/>
      <c r="D114" s="9" t="s">
        <v>1307</v>
      </c>
      <c r="E114" s="3">
        <v>1</v>
      </c>
      <c r="F114" s="4"/>
      <c r="G114" s="4"/>
      <c r="H114" s="5" t="s">
        <v>1070</v>
      </c>
      <c r="I114" s="5" t="s">
        <v>629</v>
      </c>
      <c r="J114" s="10"/>
      <c r="L114" s="4">
        <v>1</v>
      </c>
      <c r="M114" s="4">
        <v>1</v>
      </c>
      <c r="N114" s="4">
        <v>1</v>
      </c>
      <c r="O114" s="4">
        <v>1</v>
      </c>
      <c r="P114" s="4">
        <v>1</v>
      </c>
      <c r="Q114" s="4">
        <f t="shared" si="1"/>
        <v>5</v>
      </c>
    </row>
    <row r="115" spans="1:17" x14ac:dyDescent="0.45">
      <c r="A115" s="3" t="s">
        <v>570</v>
      </c>
      <c r="B115" s="8" t="s">
        <v>273</v>
      </c>
      <c r="C115" s="9" t="s">
        <v>255</v>
      </c>
      <c r="D115" s="9" t="s">
        <v>1306</v>
      </c>
      <c r="E115" s="3">
        <v>1</v>
      </c>
      <c r="F115" s="4"/>
      <c r="G115" s="4"/>
      <c r="H115" s="4" t="s">
        <v>122</v>
      </c>
      <c r="I115" s="4" t="s">
        <v>123</v>
      </c>
      <c r="J115" s="10"/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f t="shared" si="1"/>
        <v>5</v>
      </c>
    </row>
    <row r="116" spans="1:17" x14ac:dyDescent="0.45">
      <c r="A116" s="3" t="s">
        <v>579</v>
      </c>
      <c r="B116" s="8" t="s">
        <v>274</v>
      </c>
      <c r="C116" s="9"/>
      <c r="D116" s="9" t="s">
        <v>1315</v>
      </c>
      <c r="E116" s="3">
        <v>1</v>
      </c>
      <c r="F116" s="4"/>
      <c r="G116" s="4"/>
      <c r="H116" s="4" t="s">
        <v>1071</v>
      </c>
      <c r="I116" s="4" t="s">
        <v>426</v>
      </c>
      <c r="J116" s="10"/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f t="shared" si="1"/>
        <v>5</v>
      </c>
    </row>
    <row r="117" spans="1:17" x14ac:dyDescent="0.45">
      <c r="A117" s="3" t="s">
        <v>582</v>
      </c>
      <c r="B117" s="8">
        <v>2252</v>
      </c>
      <c r="C117" s="9" t="s">
        <v>238</v>
      </c>
      <c r="D117" s="9" t="s">
        <v>1231</v>
      </c>
      <c r="E117" s="3">
        <v>1</v>
      </c>
      <c r="F117" s="4"/>
      <c r="G117" s="4"/>
      <c r="H117" s="1" t="s">
        <v>1072</v>
      </c>
      <c r="I117" s="1" t="s">
        <v>404</v>
      </c>
      <c r="J117" s="10"/>
      <c r="L117" s="4">
        <v>1</v>
      </c>
      <c r="M117" s="4">
        <v>1</v>
      </c>
      <c r="N117" s="4">
        <v>1</v>
      </c>
      <c r="O117" s="4">
        <v>1</v>
      </c>
      <c r="P117" s="4">
        <v>1</v>
      </c>
      <c r="Q117" s="4">
        <f t="shared" si="1"/>
        <v>5</v>
      </c>
    </row>
    <row r="118" spans="1:17" x14ac:dyDescent="0.45">
      <c r="A118" s="3" t="s">
        <v>584</v>
      </c>
      <c r="B118" s="8" t="s">
        <v>129</v>
      </c>
      <c r="C118" s="9"/>
      <c r="D118" s="9" t="s">
        <v>1425</v>
      </c>
      <c r="E118" s="3">
        <v>1</v>
      </c>
      <c r="F118" s="4"/>
      <c r="G118" s="4"/>
      <c r="H118" s="3" t="s">
        <v>428</v>
      </c>
      <c r="I118" s="3"/>
      <c r="J118" s="58" t="s">
        <v>461</v>
      </c>
      <c r="L118" s="4"/>
      <c r="M118" s="4"/>
      <c r="N118" s="4"/>
      <c r="O118" s="4"/>
      <c r="P118" s="4"/>
      <c r="Q118" s="4">
        <f t="shared" si="1"/>
        <v>0</v>
      </c>
    </row>
    <row r="119" spans="1:17" x14ac:dyDescent="0.45">
      <c r="A119" s="3" t="s">
        <v>586</v>
      </c>
      <c r="B119" s="8"/>
      <c r="C119" s="9" t="s">
        <v>243</v>
      </c>
      <c r="D119" s="9" t="s">
        <v>1326</v>
      </c>
      <c r="E119" s="3">
        <v>1</v>
      </c>
      <c r="F119" s="4"/>
      <c r="G119" s="4"/>
      <c r="H119" s="3" t="s">
        <v>1073</v>
      </c>
      <c r="I119" s="3" t="s">
        <v>285</v>
      </c>
      <c r="J119" s="10"/>
      <c r="L119" s="4">
        <v>1</v>
      </c>
      <c r="M119" s="4">
        <v>1</v>
      </c>
      <c r="N119" s="4">
        <v>1</v>
      </c>
      <c r="O119" s="4">
        <v>1</v>
      </c>
      <c r="P119" s="4">
        <v>1</v>
      </c>
      <c r="Q119" s="4">
        <f t="shared" si="1"/>
        <v>5</v>
      </c>
    </row>
    <row r="120" spans="1:17" x14ac:dyDescent="0.45">
      <c r="A120" s="71" t="s">
        <v>587</v>
      </c>
      <c r="B120" s="72">
        <v>2295</v>
      </c>
      <c r="C120" s="73" t="s">
        <v>1157</v>
      </c>
      <c r="D120" s="73" t="s">
        <v>1272</v>
      </c>
      <c r="E120" s="71">
        <v>1</v>
      </c>
      <c r="F120" s="71"/>
      <c r="G120" s="71"/>
      <c r="H120" s="71" t="s">
        <v>1074</v>
      </c>
      <c r="I120" s="71" t="s">
        <v>1158</v>
      </c>
      <c r="J120" s="70" t="s">
        <v>1159</v>
      </c>
      <c r="L120" s="71"/>
      <c r="M120" s="71"/>
      <c r="N120" s="71"/>
      <c r="O120" s="71"/>
      <c r="P120" s="71"/>
      <c r="Q120" s="71">
        <f t="shared" si="1"/>
        <v>0</v>
      </c>
    </row>
    <row r="121" spans="1:17" x14ac:dyDescent="0.45">
      <c r="A121" s="3" t="s">
        <v>589</v>
      </c>
      <c r="B121" s="8">
        <v>2298</v>
      </c>
      <c r="C121" s="9"/>
      <c r="D121" s="9" t="s">
        <v>1271</v>
      </c>
      <c r="E121" s="3">
        <v>1</v>
      </c>
      <c r="F121" s="4"/>
      <c r="G121" s="4"/>
      <c r="H121" s="3" t="s">
        <v>1075</v>
      </c>
      <c r="I121" s="3" t="s">
        <v>292</v>
      </c>
      <c r="J121" s="10"/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f t="shared" si="1"/>
        <v>5</v>
      </c>
    </row>
    <row r="122" spans="1:17" x14ac:dyDescent="0.45">
      <c r="A122" s="3" t="s">
        <v>590</v>
      </c>
      <c r="B122" s="8" t="s">
        <v>129</v>
      </c>
      <c r="C122" s="9"/>
      <c r="D122" s="9" t="s">
        <v>1203</v>
      </c>
      <c r="E122" s="3">
        <v>1</v>
      </c>
      <c r="F122" s="4"/>
      <c r="G122" s="4"/>
      <c r="H122" s="3" t="s">
        <v>1076</v>
      </c>
      <c r="I122" s="3" t="s">
        <v>284</v>
      </c>
      <c r="J122" s="10"/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f t="shared" si="1"/>
        <v>5</v>
      </c>
    </row>
    <row r="123" spans="1:17" x14ac:dyDescent="0.45">
      <c r="A123" s="4" t="s">
        <v>465</v>
      </c>
      <c r="B123" s="4" t="s">
        <v>3</v>
      </c>
      <c r="C123" s="4" t="s">
        <v>2</v>
      </c>
      <c r="D123" s="18" t="s">
        <v>1378</v>
      </c>
      <c r="E123" s="19">
        <v>1</v>
      </c>
      <c r="F123" s="19"/>
      <c r="G123" s="19"/>
      <c r="H123" s="3" t="s">
        <v>1078</v>
      </c>
      <c r="I123" s="3" t="s">
        <v>795</v>
      </c>
      <c r="J123" s="23"/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f t="shared" si="1"/>
        <v>5</v>
      </c>
    </row>
    <row r="124" spans="1:17" x14ac:dyDescent="0.45">
      <c r="A124" s="4" t="s">
        <v>466</v>
      </c>
      <c r="B124" s="4" t="s">
        <v>4</v>
      </c>
      <c r="C124" s="4"/>
      <c r="D124" s="18" t="s">
        <v>1426</v>
      </c>
      <c r="E124" s="4">
        <v>1</v>
      </c>
      <c r="F124" s="4"/>
      <c r="G124" s="4"/>
      <c r="H124" s="4"/>
      <c r="I124" s="4"/>
      <c r="J124" s="58" t="s">
        <v>461</v>
      </c>
      <c r="L124" s="4"/>
      <c r="M124" s="4"/>
      <c r="N124" s="4"/>
      <c r="O124" s="4"/>
      <c r="P124" s="4"/>
      <c r="Q124" s="4">
        <f t="shared" si="1"/>
        <v>0</v>
      </c>
    </row>
    <row r="125" spans="1:17" x14ac:dyDescent="0.45">
      <c r="A125" s="4" t="s">
        <v>468</v>
      </c>
      <c r="B125" s="4" t="s">
        <v>5</v>
      </c>
      <c r="C125" s="4" t="s">
        <v>7</v>
      </c>
      <c r="D125" s="18" t="s">
        <v>1333</v>
      </c>
      <c r="E125" s="19">
        <v>1</v>
      </c>
      <c r="F125" s="19"/>
      <c r="G125" s="19"/>
      <c r="H125" s="4" t="s">
        <v>37</v>
      </c>
      <c r="I125" s="4" t="s">
        <v>796</v>
      </c>
      <c r="J125" s="23"/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f t="shared" si="1"/>
        <v>5</v>
      </c>
    </row>
    <row r="126" spans="1:17" x14ac:dyDescent="0.45">
      <c r="A126" s="4" t="s">
        <v>469</v>
      </c>
      <c r="B126" s="4" t="s">
        <v>6</v>
      </c>
      <c r="C126" s="4" t="s">
        <v>1</v>
      </c>
      <c r="D126" s="18" t="s">
        <v>1390</v>
      </c>
      <c r="E126" s="19">
        <v>1</v>
      </c>
      <c r="F126" s="19"/>
      <c r="G126" s="19"/>
      <c r="H126" s="4" t="s">
        <v>38</v>
      </c>
      <c r="I126" s="4" t="s">
        <v>39</v>
      </c>
      <c r="J126" s="23"/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f t="shared" si="1"/>
        <v>5</v>
      </c>
    </row>
    <row r="127" spans="1:17" x14ac:dyDescent="0.45">
      <c r="A127" s="4" t="s">
        <v>917</v>
      </c>
      <c r="B127" s="4" t="s">
        <v>16</v>
      </c>
      <c r="C127" s="31" t="s">
        <v>2</v>
      </c>
      <c r="D127" s="76" t="s">
        <v>1432</v>
      </c>
      <c r="E127" s="77">
        <v>1</v>
      </c>
      <c r="F127" s="77"/>
      <c r="G127" s="31"/>
      <c r="H127" s="31" t="s">
        <v>902</v>
      </c>
      <c r="I127" s="31" t="s">
        <v>903</v>
      </c>
      <c r="J127" s="23"/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f t="shared" si="1"/>
        <v>5</v>
      </c>
    </row>
    <row r="128" spans="1:17" x14ac:dyDescent="0.45">
      <c r="A128" s="4" t="s">
        <v>920</v>
      </c>
      <c r="B128" s="4"/>
      <c r="C128" s="31" t="s">
        <v>2</v>
      </c>
      <c r="D128" s="76" t="s">
        <v>1438</v>
      </c>
      <c r="E128" s="77">
        <v>1</v>
      </c>
      <c r="F128" s="77"/>
      <c r="G128" s="31"/>
      <c r="H128" s="31" t="s">
        <v>908</v>
      </c>
      <c r="I128" s="31" t="s">
        <v>909</v>
      </c>
      <c r="J128" s="23"/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f t="shared" si="1"/>
        <v>5</v>
      </c>
    </row>
    <row r="129" spans="1:17" x14ac:dyDescent="0.45">
      <c r="A129" s="4" t="s">
        <v>921</v>
      </c>
      <c r="B129" s="4"/>
      <c r="C129" s="31" t="s">
        <v>2</v>
      </c>
      <c r="D129" s="76" t="s">
        <v>1378</v>
      </c>
      <c r="E129" s="77">
        <v>1</v>
      </c>
      <c r="F129" s="77"/>
      <c r="G129" s="31"/>
      <c r="H129" s="31" t="s">
        <v>914</v>
      </c>
      <c r="I129" s="31" t="s">
        <v>795</v>
      </c>
      <c r="J129" s="23"/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f t="shared" si="1"/>
        <v>5</v>
      </c>
    </row>
    <row r="130" spans="1:17" x14ac:dyDescent="0.45">
      <c r="A130" s="4" t="s">
        <v>922</v>
      </c>
      <c r="B130" s="4"/>
      <c r="C130" s="31" t="s">
        <v>2</v>
      </c>
      <c r="D130" s="76" t="s">
        <v>1456</v>
      </c>
      <c r="E130" s="77">
        <v>1</v>
      </c>
      <c r="F130" s="77"/>
      <c r="G130" s="31"/>
      <c r="H130" s="31" t="s">
        <v>912</v>
      </c>
      <c r="I130" s="31" t="s">
        <v>913</v>
      </c>
      <c r="J130" s="23"/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f t="shared" si="1"/>
        <v>5</v>
      </c>
    </row>
    <row r="131" spans="1:17" x14ac:dyDescent="0.45">
      <c r="A131" s="4" t="s">
        <v>924</v>
      </c>
      <c r="B131" s="4"/>
      <c r="C131" s="31" t="s">
        <v>2</v>
      </c>
      <c r="D131" s="76" t="s">
        <v>1447</v>
      </c>
      <c r="E131" s="77">
        <v>1</v>
      </c>
      <c r="F131" s="77"/>
      <c r="G131" s="31"/>
      <c r="H131" s="31" t="s">
        <v>910</v>
      </c>
      <c r="I131" s="31" t="s">
        <v>911</v>
      </c>
      <c r="J131" s="23"/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f t="shared" ref="Q131:Q194" si="2">SUM(L131:P131)</f>
        <v>5</v>
      </c>
    </row>
    <row r="132" spans="1:17" x14ac:dyDescent="0.45">
      <c r="A132" s="4" t="s">
        <v>480</v>
      </c>
      <c r="B132" s="4">
        <v>584</v>
      </c>
      <c r="C132" s="4" t="s">
        <v>19</v>
      </c>
      <c r="D132" s="18" t="s">
        <v>1419</v>
      </c>
      <c r="E132" s="19">
        <v>1</v>
      </c>
      <c r="F132" s="19"/>
      <c r="G132" s="19"/>
      <c r="H132" s="4" t="s">
        <v>44</v>
      </c>
      <c r="I132" s="4" t="s">
        <v>372</v>
      </c>
      <c r="J132" s="23"/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f t="shared" si="2"/>
        <v>5</v>
      </c>
    </row>
    <row r="133" spans="1:17" x14ac:dyDescent="0.45">
      <c r="A133" s="4" t="s">
        <v>481</v>
      </c>
      <c r="B133" s="4">
        <v>590</v>
      </c>
      <c r="C133" s="4"/>
      <c r="D133" s="18" t="s">
        <v>1278</v>
      </c>
      <c r="E133" s="19">
        <v>1</v>
      </c>
      <c r="F133" s="19"/>
      <c r="G133" s="19"/>
      <c r="H133" s="4" t="s">
        <v>797</v>
      </c>
      <c r="I133" s="4" t="s">
        <v>798</v>
      </c>
      <c r="J133" s="23"/>
      <c r="L133" s="4">
        <v>1</v>
      </c>
      <c r="M133" s="4">
        <v>1</v>
      </c>
      <c r="N133" s="4">
        <v>1</v>
      </c>
      <c r="O133" s="4">
        <v>1</v>
      </c>
      <c r="P133" s="4">
        <v>1</v>
      </c>
      <c r="Q133" s="4">
        <f t="shared" si="2"/>
        <v>5</v>
      </c>
    </row>
    <row r="134" spans="1:17" x14ac:dyDescent="0.45">
      <c r="A134" s="4" t="s">
        <v>482</v>
      </c>
      <c r="B134" s="4" t="s">
        <v>20</v>
      </c>
      <c r="C134" s="4" t="s">
        <v>1</v>
      </c>
      <c r="D134" s="18" t="s">
        <v>1395</v>
      </c>
      <c r="E134" s="19">
        <v>1</v>
      </c>
      <c r="F134" s="19"/>
      <c r="G134" s="19"/>
      <c r="H134" s="4" t="s">
        <v>42</v>
      </c>
      <c r="I134" s="4" t="s">
        <v>419</v>
      </c>
      <c r="J134" s="23"/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f t="shared" si="2"/>
        <v>5</v>
      </c>
    </row>
    <row r="135" spans="1:17" x14ac:dyDescent="0.45">
      <c r="A135" s="4" t="s">
        <v>483</v>
      </c>
      <c r="B135" s="4" t="s">
        <v>21</v>
      </c>
      <c r="C135" s="4" t="s">
        <v>22</v>
      </c>
      <c r="D135" s="18" t="s">
        <v>1357</v>
      </c>
      <c r="E135" s="19">
        <v>1</v>
      </c>
      <c r="F135" s="19"/>
      <c r="G135" s="19"/>
      <c r="H135" s="5" t="s">
        <v>1079</v>
      </c>
      <c r="I135" s="5" t="s">
        <v>126</v>
      </c>
      <c r="J135" s="23"/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f t="shared" si="2"/>
        <v>5</v>
      </c>
    </row>
    <row r="136" spans="1:17" x14ac:dyDescent="0.45">
      <c r="A136" s="4" t="s">
        <v>490</v>
      </c>
      <c r="B136" s="4" t="s">
        <v>799</v>
      </c>
      <c r="C136" s="4"/>
      <c r="D136" s="18" t="s">
        <v>1422</v>
      </c>
      <c r="E136" s="19">
        <v>1</v>
      </c>
      <c r="F136" s="19"/>
      <c r="G136" s="19"/>
      <c r="H136" s="4" t="s">
        <v>114</v>
      </c>
      <c r="I136" s="4" t="s">
        <v>115</v>
      </c>
      <c r="J136" s="23"/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f t="shared" si="2"/>
        <v>5</v>
      </c>
    </row>
    <row r="137" spans="1:17" x14ac:dyDescent="0.45">
      <c r="A137" s="4" t="s">
        <v>491</v>
      </c>
      <c r="B137" s="4">
        <v>672</v>
      </c>
      <c r="C137" s="4" t="s">
        <v>29</v>
      </c>
      <c r="D137" s="18" t="s">
        <v>1252</v>
      </c>
      <c r="E137" s="19">
        <v>1</v>
      </c>
      <c r="F137" s="19"/>
      <c r="G137" s="19"/>
      <c r="H137" s="5" t="s">
        <v>1080</v>
      </c>
      <c r="I137" s="5" t="s">
        <v>423</v>
      </c>
      <c r="J137" s="23"/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f t="shared" si="2"/>
        <v>5</v>
      </c>
    </row>
    <row r="138" spans="1:17" x14ac:dyDescent="0.45">
      <c r="A138" s="4" t="s">
        <v>492</v>
      </c>
      <c r="B138" s="4" t="s">
        <v>129</v>
      </c>
      <c r="C138" s="4"/>
      <c r="D138" s="18" t="s">
        <v>1204</v>
      </c>
      <c r="E138" s="4">
        <v>1</v>
      </c>
      <c r="F138" s="4"/>
      <c r="G138" s="4"/>
      <c r="H138" s="66" t="s">
        <v>137</v>
      </c>
      <c r="I138" s="4" t="s">
        <v>136</v>
      </c>
      <c r="J138" s="23"/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f t="shared" si="2"/>
        <v>5</v>
      </c>
    </row>
    <row r="139" spans="1:17" x14ac:dyDescent="0.45">
      <c r="A139" s="4" t="s">
        <v>493</v>
      </c>
      <c r="B139" s="4" t="s">
        <v>129</v>
      </c>
      <c r="C139" s="4"/>
      <c r="D139" s="18" t="s">
        <v>1401</v>
      </c>
      <c r="E139" s="4">
        <v>1</v>
      </c>
      <c r="F139" s="4"/>
      <c r="G139" s="4"/>
      <c r="H139" s="5" t="s">
        <v>1081</v>
      </c>
      <c r="I139" s="5" t="s">
        <v>138</v>
      </c>
      <c r="J139" s="23"/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f t="shared" si="2"/>
        <v>5</v>
      </c>
    </row>
    <row r="140" spans="1:17" x14ac:dyDescent="0.45">
      <c r="A140" s="4" t="s">
        <v>495</v>
      </c>
      <c r="B140" s="4">
        <v>684</v>
      </c>
      <c r="C140" s="4" t="s">
        <v>25</v>
      </c>
      <c r="D140" s="18" t="s">
        <v>1219</v>
      </c>
      <c r="E140" s="4">
        <v>1</v>
      </c>
      <c r="F140" s="4"/>
      <c r="G140" s="4"/>
      <c r="H140" s="4" t="s">
        <v>1082</v>
      </c>
      <c r="I140" s="4" t="s">
        <v>141</v>
      </c>
      <c r="J140" s="23"/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f t="shared" si="2"/>
        <v>5</v>
      </c>
    </row>
    <row r="141" spans="1:17" x14ac:dyDescent="0.45">
      <c r="A141" s="4" t="s">
        <v>496</v>
      </c>
      <c r="B141" s="4">
        <v>687</v>
      </c>
      <c r="C141" s="4" t="s">
        <v>134</v>
      </c>
      <c r="D141" s="18" t="s">
        <v>1404</v>
      </c>
      <c r="E141" s="4">
        <v>1</v>
      </c>
      <c r="F141" s="4"/>
      <c r="G141" s="4"/>
      <c r="H141" s="22" t="s">
        <v>1083</v>
      </c>
      <c r="I141" s="22" t="s">
        <v>140</v>
      </c>
      <c r="J141" s="23"/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f t="shared" si="2"/>
        <v>5</v>
      </c>
    </row>
    <row r="142" spans="1:17" x14ac:dyDescent="0.45">
      <c r="A142" s="4" t="s">
        <v>497</v>
      </c>
      <c r="B142" s="4" t="s">
        <v>129</v>
      </c>
      <c r="C142" s="4" t="s">
        <v>25</v>
      </c>
      <c r="D142" s="18" t="s">
        <v>1220</v>
      </c>
      <c r="E142" s="4">
        <v>1</v>
      </c>
      <c r="F142" s="4"/>
      <c r="G142" s="4"/>
      <c r="H142" s="22" t="s">
        <v>1084</v>
      </c>
      <c r="I142" s="22" t="s">
        <v>142</v>
      </c>
      <c r="J142" s="23"/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f t="shared" si="2"/>
        <v>5</v>
      </c>
    </row>
    <row r="143" spans="1:17" x14ac:dyDescent="0.45">
      <c r="A143" s="4" t="s">
        <v>498</v>
      </c>
      <c r="B143" s="4" t="s">
        <v>129</v>
      </c>
      <c r="C143" s="4" t="s">
        <v>25</v>
      </c>
      <c r="D143" s="18" t="s">
        <v>1413</v>
      </c>
      <c r="E143" s="4">
        <v>1</v>
      </c>
      <c r="F143" s="4"/>
      <c r="G143" s="4"/>
      <c r="H143" s="4" t="s">
        <v>1085</v>
      </c>
      <c r="I143" s="4" t="s">
        <v>145</v>
      </c>
      <c r="J143" s="23"/>
      <c r="K143" s="23"/>
      <c r="L143" s="4">
        <v>1</v>
      </c>
      <c r="M143" s="4">
        <v>1</v>
      </c>
      <c r="N143" s="4">
        <v>1</v>
      </c>
      <c r="O143" s="4">
        <v>1</v>
      </c>
      <c r="P143" s="4">
        <v>1</v>
      </c>
      <c r="Q143" s="4">
        <f t="shared" si="2"/>
        <v>5</v>
      </c>
    </row>
    <row r="144" spans="1:17" x14ac:dyDescent="0.45">
      <c r="A144" s="4" t="s">
        <v>499</v>
      </c>
      <c r="B144" s="4">
        <v>689</v>
      </c>
      <c r="C144" s="4" t="s">
        <v>135</v>
      </c>
      <c r="D144" s="18" t="s">
        <v>1414</v>
      </c>
      <c r="E144" s="4">
        <v>1</v>
      </c>
      <c r="F144" s="4"/>
      <c r="G144" s="4"/>
      <c r="H144" s="22" t="s">
        <v>1086</v>
      </c>
      <c r="I144" s="4" t="s">
        <v>143</v>
      </c>
      <c r="J144" s="23"/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f t="shared" si="2"/>
        <v>5</v>
      </c>
    </row>
    <row r="145" spans="1:17" ht="41" x14ac:dyDescent="0.45">
      <c r="A145" s="4" t="s">
        <v>500</v>
      </c>
      <c r="B145" s="4" t="s">
        <v>129</v>
      </c>
      <c r="C145" s="4" t="s">
        <v>25</v>
      </c>
      <c r="D145" s="18" t="s">
        <v>1409</v>
      </c>
      <c r="E145" s="4">
        <v>1</v>
      </c>
      <c r="F145" s="4"/>
      <c r="G145" s="4"/>
      <c r="H145" s="22" t="s">
        <v>1087</v>
      </c>
      <c r="I145" s="22" t="s">
        <v>144</v>
      </c>
      <c r="J145" s="23"/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f t="shared" si="2"/>
        <v>5</v>
      </c>
    </row>
    <row r="146" spans="1:17" x14ac:dyDescent="0.45">
      <c r="A146" s="4" t="s">
        <v>699</v>
      </c>
      <c r="B146" s="4" t="s">
        <v>732</v>
      </c>
      <c r="C146" s="4" t="s">
        <v>733</v>
      </c>
      <c r="D146" s="18" t="s">
        <v>1405</v>
      </c>
      <c r="E146" s="4">
        <v>1</v>
      </c>
      <c r="F146" s="4"/>
      <c r="G146" s="4"/>
      <c r="H146" s="4" t="s">
        <v>734</v>
      </c>
      <c r="I146" s="4" t="s">
        <v>735</v>
      </c>
      <c r="J146" s="23"/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>
        <f t="shared" si="2"/>
        <v>5</v>
      </c>
    </row>
    <row r="147" spans="1:17" x14ac:dyDescent="0.45">
      <c r="A147" s="4" t="s">
        <v>703</v>
      </c>
      <c r="B147" s="4" t="s">
        <v>745</v>
      </c>
      <c r="C147" s="4"/>
      <c r="D147" s="18" t="s">
        <v>1389</v>
      </c>
      <c r="E147" s="4">
        <v>1</v>
      </c>
      <c r="F147" s="4"/>
      <c r="G147" s="4"/>
      <c r="H147" s="4" t="s">
        <v>746</v>
      </c>
      <c r="I147" s="4" t="s">
        <v>747</v>
      </c>
      <c r="J147" s="23"/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f t="shared" si="2"/>
        <v>5</v>
      </c>
    </row>
    <row r="148" spans="1:17" x14ac:dyDescent="0.45">
      <c r="A148" s="4" t="s">
        <v>704</v>
      </c>
      <c r="B148" s="4" t="s">
        <v>748</v>
      </c>
      <c r="C148" s="4"/>
      <c r="D148" s="18" t="s">
        <v>1416</v>
      </c>
      <c r="E148" s="4">
        <v>1</v>
      </c>
      <c r="F148" s="4"/>
      <c r="G148" s="4"/>
      <c r="H148" s="4" t="s">
        <v>749</v>
      </c>
      <c r="I148" s="4" t="s">
        <v>750</v>
      </c>
      <c r="J148" s="23"/>
      <c r="L148" s="4">
        <v>1</v>
      </c>
      <c r="M148" s="4">
        <v>1</v>
      </c>
      <c r="N148" s="4">
        <v>1</v>
      </c>
      <c r="O148" s="4">
        <v>1</v>
      </c>
      <c r="P148" s="4">
        <v>1</v>
      </c>
      <c r="Q148" s="4">
        <f t="shared" si="2"/>
        <v>5</v>
      </c>
    </row>
    <row r="149" spans="1:17" x14ac:dyDescent="0.45">
      <c r="A149" s="4" t="s">
        <v>705</v>
      </c>
      <c r="B149" s="4">
        <v>133</v>
      </c>
      <c r="C149" s="4"/>
      <c r="D149" s="18" t="s">
        <v>1263</v>
      </c>
      <c r="E149" s="4">
        <v>1</v>
      </c>
      <c r="F149" s="4"/>
      <c r="G149" s="4"/>
      <c r="H149" s="4" t="s">
        <v>751</v>
      </c>
      <c r="I149" s="4" t="s">
        <v>752</v>
      </c>
      <c r="J149" s="4"/>
      <c r="L149" s="4">
        <v>1</v>
      </c>
      <c r="M149" s="4">
        <v>1</v>
      </c>
      <c r="N149" s="4">
        <v>1</v>
      </c>
      <c r="O149" s="4">
        <v>1</v>
      </c>
      <c r="P149" s="4">
        <v>1</v>
      </c>
      <c r="Q149" s="4">
        <f t="shared" si="2"/>
        <v>5</v>
      </c>
    </row>
    <row r="150" spans="1:17" x14ac:dyDescent="0.45">
      <c r="A150" s="4" t="s">
        <v>706</v>
      </c>
      <c r="B150" s="4" t="s">
        <v>753</v>
      </c>
      <c r="C150" s="4" t="s">
        <v>733</v>
      </c>
      <c r="D150" s="18" t="s">
        <v>1298</v>
      </c>
      <c r="E150" s="4">
        <v>1</v>
      </c>
      <c r="F150" s="4"/>
      <c r="G150" s="4"/>
      <c r="H150" s="4" t="s">
        <v>754</v>
      </c>
      <c r="I150" s="4" t="s">
        <v>755</v>
      </c>
      <c r="J150" s="23"/>
      <c r="L150" s="4">
        <v>1</v>
      </c>
      <c r="M150" s="4">
        <v>1</v>
      </c>
      <c r="N150" s="4">
        <v>1</v>
      </c>
      <c r="O150" s="4">
        <v>1</v>
      </c>
      <c r="P150" s="4">
        <v>1</v>
      </c>
      <c r="Q150" s="4">
        <f t="shared" si="2"/>
        <v>5</v>
      </c>
    </row>
    <row r="151" spans="1:17" x14ac:dyDescent="0.45">
      <c r="A151" s="4" t="s">
        <v>713</v>
      </c>
      <c r="B151" s="4" t="s">
        <v>767</v>
      </c>
      <c r="C151" s="4" t="s">
        <v>733</v>
      </c>
      <c r="D151" s="18" t="s">
        <v>1396</v>
      </c>
      <c r="E151" s="4">
        <v>1</v>
      </c>
      <c r="F151" s="4"/>
      <c r="G151" s="4"/>
      <c r="H151" s="4" t="s">
        <v>768</v>
      </c>
      <c r="I151" s="4" t="s">
        <v>769</v>
      </c>
      <c r="J151" s="23"/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f t="shared" si="2"/>
        <v>5</v>
      </c>
    </row>
    <row r="152" spans="1:17" x14ac:dyDescent="0.45">
      <c r="A152" s="4" t="s">
        <v>716</v>
      </c>
      <c r="B152" s="4" t="s">
        <v>776</v>
      </c>
      <c r="C152" s="4" t="s">
        <v>728</v>
      </c>
      <c r="D152" s="18" t="s">
        <v>1284</v>
      </c>
      <c r="E152" s="4">
        <v>1</v>
      </c>
      <c r="F152" s="4"/>
      <c r="G152" s="4"/>
      <c r="H152" s="4" t="s">
        <v>1153</v>
      </c>
      <c r="I152" s="4" t="s">
        <v>777</v>
      </c>
      <c r="J152" s="23"/>
      <c r="L152" s="4">
        <v>1</v>
      </c>
      <c r="M152" s="4">
        <v>1</v>
      </c>
      <c r="N152" s="4">
        <v>1</v>
      </c>
      <c r="O152" s="4">
        <v>1</v>
      </c>
      <c r="P152" s="4">
        <v>1</v>
      </c>
      <c r="Q152" s="4">
        <f t="shared" si="2"/>
        <v>5</v>
      </c>
    </row>
    <row r="153" spans="1:17" x14ac:dyDescent="0.45">
      <c r="A153" s="4" t="s">
        <v>719</v>
      </c>
      <c r="B153" s="4" t="s">
        <v>781</v>
      </c>
      <c r="C153" s="4" t="s">
        <v>728</v>
      </c>
      <c r="D153" s="18" t="s">
        <v>1381</v>
      </c>
      <c r="E153" s="4">
        <v>1</v>
      </c>
      <c r="F153" s="4"/>
      <c r="G153" s="4"/>
      <c r="H153" s="4" t="s">
        <v>1088</v>
      </c>
      <c r="I153" s="4" t="s">
        <v>782</v>
      </c>
      <c r="J153" s="23"/>
      <c r="L153" s="4">
        <v>1</v>
      </c>
      <c r="M153" s="4">
        <v>1</v>
      </c>
      <c r="N153" s="4">
        <v>1</v>
      </c>
      <c r="O153" s="4">
        <v>1</v>
      </c>
      <c r="P153" s="4">
        <v>1</v>
      </c>
      <c r="Q153" s="4">
        <f t="shared" si="2"/>
        <v>5</v>
      </c>
    </row>
    <row r="154" spans="1:17" x14ac:dyDescent="0.45">
      <c r="A154" s="4" t="s">
        <v>720</v>
      </c>
      <c r="B154" s="4" t="s">
        <v>129</v>
      </c>
      <c r="C154" s="4" t="s">
        <v>733</v>
      </c>
      <c r="D154" s="18" t="s">
        <v>1190</v>
      </c>
      <c r="E154" s="4">
        <v>1</v>
      </c>
      <c r="F154" s="4"/>
      <c r="G154" s="4"/>
      <c r="H154" s="4" t="s">
        <v>1089</v>
      </c>
      <c r="I154" s="4" t="s">
        <v>783</v>
      </c>
      <c r="J154" s="23"/>
      <c r="L154" s="4">
        <v>1</v>
      </c>
      <c r="M154" s="4">
        <v>1</v>
      </c>
      <c r="N154" s="4">
        <v>1</v>
      </c>
      <c r="O154" s="4">
        <v>1</v>
      </c>
      <c r="P154" s="4">
        <v>1</v>
      </c>
      <c r="Q154" s="4">
        <f t="shared" si="2"/>
        <v>5</v>
      </c>
    </row>
    <row r="155" spans="1:17" x14ac:dyDescent="0.45">
      <c r="A155" s="4" t="s">
        <v>721</v>
      </c>
      <c r="B155" s="4"/>
      <c r="C155" s="4" t="s">
        <v>733</v>
      </c>
      <c r="D155" s="18" t="s">
        <v>1420</v>
      </c>
      <c r="E155" s="4">
        <v>1</v>
      </c>
      <c r="F155" s="4"/>
      <c r="G155" s="4"/>
      <c r="H155" s="4" t="s">
        <v>1090</v>
      </c>
      <c r="I155" s="4" t="s">
        <v>784</v>
      </c>
      <c r="J155" s="23"/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f t="shared" si="2"/>
        <v>5</v>
      </c>
    </row>
    <row r="156" spans="1:17" x14ac:dyDescent="0.45">
      <c r="A156" s="4" t="s">
        <v>722</v>
      </c>
      <c r="B156" s="4"/>
      <c r="C156" s="4"/>
      <c r="D156" s="18" t="s">
        <v>1229</v>
      </c>
      <c r="E156" s="4">
        <v>1</v>
      </c>
      <c r="F156" s="4"/>
      <c r="G156" s="4"/>
      <c r="H156" s="4" t="s">
        <v>1091</v>
      </c>
      <c r="I156" s="4" t="s">
        <v>785</v>
      </c>
      <c r="J156" s="23"/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f t="shared" si="2"/>
        <v>5</v>
      </c>
    </row>
    <row r="157" spans="1:17" x14ac:dyDescent="0.45">
      <c r="A157" s="4" t="s">
        <v>723</v>
      </c>
      <c r="B157" s="4"/>
      <c r="C157" s="4"/>
      <c r="D157" s="18" t="s">
        <v>1211</v>
      </c>
      <c r="E157" s="4">
        <v>1</v>
      </c>
      <c r="F157" s="4"/>
      <c r="G157" s="4"/>
      <c r="H157" s="4" t="s">
        <v>1092</v>
      </c>
      <c r="I157" s="4" t="s">
        <v>786</v>
      </c>
      <c r="J157" s="23"/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f t="shared" si="2"/>
        <v>5</v>
      </c>
    </row>
    <row r="158" spans="1:17" x14ac:dyDescent="0.45">
      <c r="A158" s="4" t="s">
        <v>725</v>
      </c>
      <c r="B158" s="4">
        <v>272</v>
      </c>
      <c r="C158" s="4" t="s">
        <v>787</v>
      </c>
      <c r="D158" s="18" t="s">
        <v>1399</v>
      </c>
      <c r="E158" s="4">
        <v>1</v>
      </c>
      <c r="F158" s="4"/>
      <c r="G158" s="4"/>
      <c r="H158" s="4" t="s">
        <v>1093</v>
      </c>
      <c r="I158" s="4" t="s">
        <v>788</v>
      </c>
      <c r="J158" s="23"/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>
        <f t="shared" si="2"/>
        <v>5</v>
      </c>
    </row>
    <row r="159" spans="1:17" x14ac:dyDescent="0.45">
      <c r="A159" s="4" t="s">
        <v>472</v>
      </c>
      <c r="B159" s="4" t="s">
        <v>11</v>
      </c>
      <c r="C159" s="4" t="s">
        <v>10</v>
      </c>
      <c r="D159" s="18" t="s">
        <v>1343</v>
      </c>
      <c r="E159" s="19"/>
      <c r="F159" s="19">
        <v>15</v>
      </c>
      <c r="G159" s="19"/>
      <c r="H159" s="4" t="s">
        <v>51</v>
      </c>
      <c r="I159" s="4" t="s">
        <v>807</v>
      </c>
      <c r="J159" s="23"/>
      <c r="L159" s="4">
        <v>15</v>
      </c>
      <c r="M159" s="4">
        <v>15</v>
      </c>
      <c r="N159" s="4"/>
      <c r="O159" s="4"/>
      <c r="P159" s="4"/>
      <c r="Q159" s="4">
        <f t="shared" si="2"/>
        <v>30</v>
      </c>
    </row>
    <row r="160" spans="1:17" x14ac:dyDescent="0.45">
      <c r="A160" s="4" t="s">
        <v>967</v>
      </c>
      <c r="B160" s="4" t="s">
        <v>159</v>
      </c>
      <c r="C160" s="4" t="s">
        <v>149</v>
      </c>
      <c r="D160" s="18" t="s">
        <v>1287</v>
      </c>
      <c r="E160" s="4"/>
      <c r="F160" s="4">
        <v>9</v>
      </c>
      <c r="G160" s="5"/>
      <c r="H160" s="5" t="s">
        <v>1095</v>
      </c>
      <c r="I160" s="22" t="s">
        <v>289</v>
      </c>
      <c r="J160" s="23"/>
      <c r="L160" s="4">
        <v>9</v>
      </c>
      <c r="M160" s="4"/>
      <c r="N160" s="4"/>
      <c r="O160" s="4">
        <v>9</v>
      </c>
      <c r="P160" s="4"/>
      <c r="Q160" s="4">
        <f t="shared" si="2"/>
        <v>18</v>
      </c>
    </row>
    <row r="161" spans="1:17" x14ac:dyDescent="0.45">
      <c r="A161" s="3" t="s">
        <v>585</v>
      </c>
      <c r="B161" s="8" t="s">
        <v>277</v>
      </c>
      <c r="C161" s="9" t="s">
        <v>243</v>
      </c>
      <c r="D161" s="9" t="s">
        <v>1302</v>
      </c>
      <c r="E161" s="3"/>
      <c r="F161" s="4">
        <v>8</v>
      </c>
      <c r="G161" s="4"/>
      <c r="H161" s="3" t="s">
        <v>1094</v>
      </c>
      <c r="I161" s="60" t="s">
        <v>880</v>
      </c>
      <c r="J161" s="10"/>
      <c r="L161" s="4">
        <v>8</v>
      </c>
      <c r="M161" s="4"/>
      <c r="N161" s="4">
        <v>8</v>
      </c>
      <c r="O161" s="4"/>
      <c r="P161" s="4"/>
      <c r="Q161" s="4">
        <f t="shared" si="2"/>
        <v>16</v>
      </c>
    </row>
    <row r="162" spans="1:17" x14ac:dyDescent="0.45">
      <c r="A162" s="3" t="s">
        <v>540</v>
      </c>
      <c r="B162" s="8" t="s">
        <v>249</v>
      </c>
      <c r="C162" s="9" t="s">
        <v>238</v>
      </c>
      <c r="D162" s="9" t="s">
        <v>1273</v>
      </c>
      <c r="E162" s="3"/>
      <c r="F162" s="4">
        <v>6</v>
      </c>
      <c r="G162" s="4"/>
      <c r="H162" s="5" t="s">
        <v>1096</v>
      </c>
      <c r="I162" s="5" t="s">
        <v>296</v>
      </c>
      <c r="J162" s="10"/>
      <c r="K162" s="23"/>
      <c r="L162" s="4">
        <v>6</v>
      </c>
      <c r="M162" s="4"/>
      <c r="N162" s="4">
        <v>6</v>
      </c>
      <c r="O162" s="4"/>
      <c r="P162" s="4"/>
      <c r="Q162" s="4">
        <f t="shared" si="2"/>
        <v>12</v>
      </c>
    </row>
    <row r="163" spans="1:17" x14ac:dyDescent="0.45">
      <c r="A163" s="2" t="s">
        <v>978</v>
      </c>
      <c r="B163" s="1"/>
      <c r="C163" s="2" t="s">
        <v>816</v>
      </c>
      <c r="D163" s="2" t="s">
        <v>1468</v>
      </c>
      <c r="E163" s="1"/>
      <c r="F163" s="1">
        <v>5</v>
      </c>
      <c r="G163" s="6"/>
      <c r="H163" s="2" t="s">
        <v>823</v>
      </c>
      <c r="I163" s="1" t="s">
        <v>824</v>
      </c>
      <c r="J163" s="23"/>
      <c r="K163" s="23"/>
      <c r="L163" s="4">
        <v>5</v>
      </c>
      <c r="M163" s="4"/>
      <c r="N163" s="4"/>
      <c r="O163" s="4">
        <v>5</v>
      </c>
      <c r="P163" s="4"/>
      <c r="Q163" s="4">
        <f t="shared" si="2"/>
        <v>10</v>
      </c>
    </row>
    <row r="164" spans="1:17" x14ac:dyDescent="0.45">
      <c r="A164" s="4" t="s">
        <v>663</v>
      </c>
      <c r="B164" s="4" t="s">
        <v>169</v>
      </c>
      <c r="C164" s="4" t="s">
        <v>170</v>
      </c>
      <c r="D164" s="18" t="s">
        <v>1408</v>
      </c>
      <c r="E164" s="4"/>
      <c r="F164" s="4">
        <v>3</v>
      </c>
      <c r="G164" s="5"/>
      <c r="H164" s="5" t="s">
        <v>1097</v>
      </c>
      <c r="I164" s="22" t="s">
        <v>303</v>
      </c>
      <c r="J164" s="23"/>
      <c r="L164" s="4">
        <v>3</v>
      </c>
      <c r="M164" s="4"/>
      <c r="N164" s="4"/>
      <c r="O164" s="4">
        <v>3</v>
      </c>
      <c r="P164" s="4"/>
      <c r="Q164" s="4">
        <f t="shared" si="2"/>
        <v>6</v>
      </c>
    </row>
    <row r="165" spans="1:17" x14ac:dyDescent="0.45">
      <c r="A165" s="2" t="s">
        <v>976</v>
      </c>
      <c r="B165" s="1"/>
      <c r="C165" s="2" t="s">
        <v>816</v>
      </c>
      <c r="D165" s="2" t="s">
        <v>1457</v>
      </c>
      <c r="E165" s="1"/>
      <c r="F165" s="1">
        <v>3</v>
      </c>
      <c r="G165" s="6"/>
      <c r="H165" s="2" t="s">
        <v>827</v>
      </c>
      <c r="I165" s="1" t="s">
        <v>828</v>
      </c>
      <c r="J165" s="23"/>
      <c r="L165" s="4">
        <v>3</v>
      </c>
      <c r="M165" s="4"/>
      <c r="N165" s="4"/>
      <c r="O165" s="4">
        <v>3</v>
      </c>
      <c r="P165" s="4"/>
      <c r="Q165" s="4">
        <f t="shared" si="2"/>
        <v>6</v>
      </c>
    </row>
    <row r="166" spans="1:17" x14ac:dyDescent="0.45">
      <c r="A166" s="2" t="s">
        <v>979</v>
      </c>
      <c r="B166" s="1"/>
      <c r="C166" s="2" t="s">
        <v>816</v>
      </c>
      <c r="D166" s="2" t="s">
        <v>1441</v>
      </c>
      <c r="E166" s="1"/>
      <c r="F166" s="1">
        <v>3</v>
      </c>
      <c r="G166" s="6"/>
      <c r="H166" s="2" t="s">
        <v>821</v>
      </c>
      <c r="I166" s="1" t="s">
        <v>822</v>
      </c>
      <c r="J166" s="4"/>
      <c r="L166" s="4">
        <v>3</v>
      </c>
      <c r="M166" s="4"/>
      <c r="N166" s="4"/>
      <c r="O166" s="4">
        <v>3</v>
      </c>
      <c r="P166" s="4"/>
      <c r="Q166" s="4">
        <f t="shared" si="2"/>
        <v>6</v>
      </c>
    </row>
    <row r="167" spans="1:17" x14ac:dyDescent="0.45">
      <c r="A167" s="2" t="s">
        <v>980</v>
      </c>
      <c r="B167" s="1"/>
      <c r="C167" s="2" t="s">
        <v>816</v>
      </c>
      <c r="D167" s="2" t="s">
        <v>1440</v>
      </c>
      <c r="E167" s="1"/>
      <c r="F167" s="1">
        <v>3</v>
      </c>
      <c r="G167" s="6"/>
      <c r="H167" s="63" t="s">
        <v>819</v>
      </c>
      <c r="I167" s="88" t="s">
        <v>820</v>
      </c>
      <c r="J167" s="4"/>
      <c r="L167" s="4">
        <v>3</v>
      </c>
      <c r="M167" s="4"/>
      <c r="N167" s="4"/>
      <c r="O167" s="4">
        <v>3</v>
      </c>
      <c r="P167" s="4"/>
      <c r="Q167" s="4">
        <f t="shared" si="2"/>
        <v>6</v>
      </c>
    </row>
    <row r="168" spans="1:17" x14ac:dyDescent="0.45">
      <c r="A168" s="2" t="s">
        <v>981</v>
      </c>
      <c r="B168" s="1"/>
      <c r="C168" s="2" t="s">
        <v>816</v>
      </c>
      <c r="D168" s="2" t="s">
        <v>1452</v>
      </c>
      <c r="E168" s="1"/>
      <c r="F168" s="1">
        <v>3</v>
      </c>
      <c r="G168" s="6"/>
      <c r="H168" s="2" t="s">
        <v>817</v>
      </c>
      <c r="I168" s="1" t="s">
        <v>818</v>
      </c>
      <c r="J168" s="23"/>
      <c r="L168" s="4">
        <v>3</v>
      </c>
      <c r="M168" s="4"/>
      <c r="N168" s="4"/>
      <c r="O168" s="4">
        <v>3</v>
      </c>
      <c r="P168" s="4"/>
      <c r="Q168" s="4">
        <f t="shared" si="2"/>
        <v>6</v>
      </c>
    </row>
    <row r="169" spans="1:17" x14ac:dyDescent="0.45">
      <c r="A169" s="3" t="s">
        <v>534</v>
      </c>
      <c r="B169" s="8" t="s">
        <v>244</v>
      </c>
      <c r="C169" s="9"/>
      <c r="D169" s="9" t="s">
        <v>1276</v>
      </c>
      <c r="E169" s="3"/>
      <c r="F169" s="4">
        <v>3</v>
      </c>
      <c r="G169" s="4"/>
      <c r="H169" s="3" t="s">
        <v>1098</v>
      </c>
      <c r="I169" s="3" t="s">
        <v>72</v>
      </c>
      <c r="J169" s="7"/>
      <c r="L169" s="4">
        <v>3</v>
      </c>
      <c r="M169" s="4"/>
      <c r="N169" s="4">
        <v>3</v>
      </c>
      <c r="O169" s="4"/>
      <c r="P169" s="4"/>
      <c r="Q169" s="4">
        <f t="shared" si="2"/>
        <v>6</v>
      </c>
    </row>
    <row r="170" spans="1:17" x14ac:dyDescent="0.45">
      <c r="A170" s="3" t="s">
        <v>555</v>
      </c>
      <c r="B170" s="8" t="s">
        <v>264</v>
      </c>
      <c r="C170" s="9" t="s">
        <v>243</v>
      </c>
      <c r="D170" s="9" t="s">
        <v>1308</v>
      </c>
      <c r="E170" s="3"/>
      <c r="F170" s="4">
        <v>3</v>
      </c>
      <c r="G170" s="4"/>
      <c r="H170" s="3" t="s">
        <v>83</v>
      </c>
      <c r="I170" s="3" t="s">
        <v>84</v>
      </c>
      <c r="J170" s="10"/>
      <c r="L170" s="4">
        <v>3</v>
      </c>
      <c r="M170" s="4"/>
      <c r="N170" s="4">
        <v>3</v>
      </c>
      <c r="O170" s="4"/>
      <c r="P170" s="4"/>
      <c r="Q170" s="4">
        <f t="shared" si="2"/>
        <v>6</v>
      </c>
    </row>
    <row r="171" spans="1:17" x14ac:dyDescent="0.45">
      <c r="A171" s="4" t="s">
        <v>467</v>
      </c>
      <c r="B171" s="4" t="s">
        <v>804</v>
      </c>
      <c r="C171" s="4"/>
      <c r="D171" s="18" t="s">
        <v>1313</v>
      </c>
      <c r="E171" s="19"/>
      <c r="F171" s="19">
        <v>3</v>
      </c>
      <c r="G171" s="19"/>
      <c r="H171" s="4" t="s">
        <v>805</v>
      </c>
      <c r="I171" s="4" t="s">
        <v>806</v>
      </c>
      <c r="J171" s="23"/>
      <c r="L171" s="4">
        <v>3</v>
      </c>
      <c r="M171" s="4">
        <v>3</v>
      </c>
      <c r="N171" s="4"/>
      <c r="O171" s="4"/>
      <c r="P171" s="4"/>
      <c r="Q171" s="4">
        <f t="shared" si="2"/>
        <v>6</v>
      </c>
    </row>
    <row r="172" spans="1:17" x14ac:dyDescent="0.45">
      <c r="A172" s="4" t="s">
        <v>707</v>
      </c>
      <c r="B172" s="4" t="s">
        <v>756</v>
      </c>
      <c r="C172" s="4" t="s">
        <v>728</v>
      </c>
      <c r="D172" s="18" t="s">
        <v>1472</v>
      </c>
      <c r="E172" s="4"/>
      <c r="F172" s="4">
        <v>3</v>
      </c>
      <c r="G172" s="4"/>
      <c r="H172" s="4" t="s">
        <v>757</v>
      </c>
      <c r="I172" s="4" t="s">
        <v>758</v>
      </c>
      <c r="J172" s="23"/>
      <c r="L172" s="4">
        <v>3</v>
      </c>
      <c r="M172" s="4"/>
      <c r="N172" s="4"/>
      <c r="O172" s="4"/>
      <c r="P172" s="4">
        <v>3</v>
      </c>
      <c r="Q172" s="4">
        <f t="shared" si="2"/>
        <v>6</v>
      </c>
    </row>
    <row r="173" spans="1:17" x14ac:dyDescent="0.45">
      <c r="A173" s="4" t="s">
        <v>714</v>
      </c>
      <c r="B173" s="4" t="s">
        <v>770</v>
      </c>
      <c r="C173" s="4" t="s">
        <v>728</v>
      </c>
      <c r="D173" s="18" t="s">
        <v>1286</v>
      </c>
      <c r="E173" s="4"/>
      <c r="F173" s="4">
        <v>3</v>
      </c>
      <c r="G173" s="4"/>
      <c r="H173" s="4" t="s">
        <v>771</v>
      </c>
      <c r="I173" s="4" t="s">
        <v>772</v>
      </c>
      <c r="J173" s="23"/>
      <c r="L173" s="4">
        <v>3</v>
      </c>
      <c r="M173" s="4"/>
      <c r="N173" s="4"/>
      <c r="O173" s="4"/>
      <c r="P173" s="4">
        <v>3</v>
      </c>
      <c r="Q173" s="4">
        <f t="shared" si="2"/>
        <v>6</v>
      </c>
    </row>
    <row r="174" spans="1:17" x14ac:dyDescent="0.45">
      <c r="A174" s="1" t="s">
        <v>445</v>
      </c>
      <c r="B174" s="1" t="s">
        <v>390</v>
      </c>
      <c r="C174" s="1"/>
      <c r="D174" s="2" t="s">
        <v>1385</v>
      </c>
      <c r="E174" s="1"/>
      <c r="F174" s="1">
        <v>2</v>
      </c>
      <c r="G174" s="1"/>
      <c r="H174" s="1" t="s">
        <v>35</v>
      </c>
      <c r="I174" s="1" t="s">
        <v>459</v>
      </c>
      <c r="J174" s="61"/>
      <c r="L174" s="4">
        <v>2</v>
      </c>
      <c r="M174" s="4"/>
      <c r="N174" s="4">
        <v>2</v>
      </c>
      <c r="O174" s="4"/>
      <c r="P174" s="4"/>
      <c r="Q174" s="4">
        <f t="shared" si="2"/>
        <v>4</v>
      </c>
    </row>
    <row r="175" spans="1:17" x14ac:dyDescent="0.45">
      <c r="A175" s="4" t="s">
        <v>651</v>
      </c>
      <c r="B175" s="20" t="s">
        <v>147</v>
      </c>
      <c r="C175" s="4"/>
      <c r="D175" s="18" t="s">
        <v>1206</v>
      </c>
      <c r="E175" s="4"/>
      <c r="F175" s="5">
        <v>2</v>
      </c>
      <c r="G175" s="5"/>
      <c r="H175" s="5" t="s">
        <v>1099</v>
      </c>
      <c r="I175" s="5" t="s">
        <v>374</v>
      </c>
      <c r="J175" s="23"/>
      <c r="L175" s="4">
        <v>2</v>
      </c>
      <c r="M175" s="4"/>
      <c r="N175" s="4"/>
      <c r="O175" s="4">
        <v>2</v>
      </c>
      <c r="P175" s="4"/>
      <c r="Q175" s="4">
        <f t="shared" si="2"/>
        <v>4</v>
      </c>
    </row>
    <row r="176" spans="1:17" x14ac:dyDescent="0.45">
      <c r="A176" s="4" t="s">
        <v>970</v>
      </c>
      <c r="B176" s="4" t="s">
        <v>165</v>
      </c>
      <c r="C176" s="4" t="s">
        <v>151</v>
      </c>
      <c r="D176" s="18" t="s">
        <v>1337</v>
      </c>
      <c r="E176" s="4"/>
      <c r="F176" s="4">
        <v>2</v>
      </c>
      <c r="G176" s="5"/>
      <c r="H176" s="5" t="s">
        <v>1100</v>
      </c>
      <c r="I176" s="5" t="s">
        <v>322</v>
      </c>
      <c r="J176" s="23"/>
      <c r="L176" s="4">
        <v>2</v>
      </c>
      <c r="M176" s="4"/>
      <c r="N176" s="4"/>
      <c r="O176" s="4">
        <v>2</v>
      </c>
      <c r="P176" s="4"/>
      <c r="Q176" s="4">
        <f t="shared" si="2"/>
        <v>4</v>
      </c>
    </row>
    <row r="177" spans="1:17" x14ac:dyDescent="0.45">
      <c r="A177" s="4" t="s">
        <v>660</v>
      </c>
      <c r="B177" s="4" t="s">
        <v>167</v>
      </c>
      <c r="C177" s="4"/>
      <c r="D177" s="18" t="s">
        <v>1367</v>
      </c>
      <c r="E177" s="4"/>
      <c r="F177" s="4">
        <v>2</v>
      </c>
      <c r="G177" s="5"/>
      <c r="H177" s="5" t="s">
        <v>1101</v>
      </c>
      <c r="I177" s="5" t="s">
        <v>377</v>
      </c>
      <c r="J177" s="23"/>
      <c r="L177" s="4">
        <v>2</v>
      </c>
      <c r="M177" s="4"/>
      <c r="N177" s="4"/>
      <c r="O177" s="4">
        <v>2</v>
      </c>
      <c r="P177" s="4"/>
      <c r="Q177" s="4">
        <f t="shared" si="2"/>
        <v>4</v>
      </c>
    </row>
    <row r="178" spans="1:17" x14ac:dyDescent="0.45">
      <c r="A178" s="2" t="s">
        <v>973</v>
      </c>
      <c r="B178" s="1"/>
      <c r="C178" s="2" t="s">
        <v>816</v>
      </c>
      <c r="D178" s="2" t="s">
        <v>1446</v>
      </c>
      <c r="E178" s="1"/>
      <c r="F178" s="1">
        <v>2</v>
      </c>
      <c r="G178" s="6"/>
      <c r="H178" s="2" t="s">
        <v>832</v>
      </c>
      <c r="I178" s="1" t="s">
        <v>833</v>
      </c>
      <c r="J178" s="23"/>
      <c r="L178" s="4">
        <v>2</v>
      </c>
      <c r="M178" s="4"/>
      <c r="N178" s="4"/>
      <c r="O178" s="4">
        <v>2</v>
      </c>
      <c r="P178" s="4"/>
      <c r="Q178" s="4">
        <f t="shared" si="2"/>
        <v>4</v>
      </c>
    </row>
    <row r="179" spans="1:17" x14ac:dyDescent="0.45">
      <c r="A179" s="2" t="s">
        <v>977</v>
      </c>
      <c r="B179" s="1"/>
      <c r="C179" s="2" t="s">
        <v>816</v>
      </c>
      <c r="D179" s="2" t="s">
        <v>1455</v>
      </c>
      <c r="E179" s="1"/>
      <c r="F179" s="1">
        <v>2</v>
      </c>
      <c r="G179" s="6"/>
      <c r="H179" s="2" t="s">
        <v>825</v>
      </c>
      <c r="I179" s="1" t="s">
        <v>826</v>
      </c>
      <c r="J179" s="23"/>
      <c r="L179" s="4">
        <v>2</v>
      </c>
      <c r="M179" s="4"/>
      <c r="N179" s="4"/>
      <c r="O179" s="4">
        <v>2</v>
      </c>
      <c r="P179" s="4"/>
      <c r="Q179" s="4">
        <f t="shared" si="2"/>
        <v>4</v>
      </c>
    </row>
    <row r="180" spans="1:17" x14ac:dyDescent="0.45">
      <c r="A180" s="4" t="s">
        <v>983</v>
      </c>
      <c r="B180" s="4" t="s">
        <v>171</v>
      </c>
      <c r="C180" s="4"/>
      <c r="D180" s="18" t="s">
        <v>1380</v>
      </c>
      <c r="E180" s="4"/>
      <c r="F180" s="4">
        <v>2</v>
      </c>
      <c r="G180" s="5"/>
      <c r="H180" s="5" t="s">
        <v>1102</v>
      </c>
      <c r="I180" s="5" t="s">
        <v>313</v>
      </c>
      <c r="J180" s="23"/>
      <c r="L180" s="4">
        <v>2</v>
      </c>
      <c r="M180" s="4"/>
      <c r="N180" s="4"/>
      <c r="O180" s="4">
        <v>2</v>
      </c>
      <c r="P180" s="4"/>
      <c r="Q180" s="4">
        <f t="shared" si="2"/>
        <v>4</v>
      </c>
    </row>
    <row r="181" spans="1:17" x14ac:dyDescent="0.45">
      <c r="A181" s="4" t="s">
        <v>984</v>
      </c>
      <c r="B181" s="4" t="s">
        <v>172</v>
      </c>
      <c r="C181" s="4" t="s">
        <v>149</v>
      </c>
      <c r="D181" s="16" t="s">
        <v>1311</v>
      </c>
      <c r="E181" s="4"/>
      <c r="F181" s="4">
        <v>2</v>
      </c>
      <c r="G181" s="5"/>
      <c r="H181" s="65" t="s">
        <v>310</v>
      </c>
      <c r="I181" s="22" t="s">
        <v>409</v>
      </c>
      <c r="J181" s="23"/>
      <c r="L181" s="4">
        <v>2</v>
      </c>
      <c r="M181" s="4"/>
      <c r="N181" s="4"/>
      <c r="O181" s="4">
        <v>2</v>
      </c>
      <c r="P181" s="4"/>
      <c r="Q181" s="4">
        <f t="shared" si="2"/>
        <v>4</v>
      </c>
    </row>
    <row r="182" spans="1:17" ht="41" x14ac:dyDescent="0.45">
      <c r="A182" s="4" t="s">
        <v>1003</v>
      </c>
      <c r="B182" s="4">
        <v>1202</v>
      </c>
      <c r="C182" s="4" t="s">
        <v>132</v>
      </c>
      <c r="D182" s="18" t="s">
        <v>1250</v>
      </c>
      <c r="E182" s="4"/>
      <c r="F182" s="5">
        <v>2</v>
      </c>
      <c r="G182" s="5"/>
      <c r="H182" s="24" t="s">
        <v>1117</v>
      </c>
      <c r="I182" s="22" t="s">
        <v>380</v>
      </c>
      <c r="J182" s="23"/>
      <c r="L182" s="4">
        <v>2</v>
      </c>
      <c r="M182" s="4"/>
      <c r="N182" s="4"/>
      <c r="O182" s="4">
        <v>2</v>
      </c>
      <c r="P182" s="4"/>
      <c r="Q182" s="4">
        <f t="shared" si="2"/>
        <v>4</v>
      </c>
    </row>
    <row r="183" spans="1:17" x14ac:dyDescent="0.45">
      <c r="A183" s="3" t="s">
        <v>502</v>
      </c>
      <c r="B183" s="8" t="s">
        <v>212</v>
      </c>
      <c r="C183" s="9"/>
      <c r="D183" s="9" t="s">
        <v>1372</v>
      </c>
      <c r="E183" s="3"/>
      <c r="F183" s="4">
        <v>2</v>
      </c>
      <c r="G183" s="4"/>
      <c r="H183" s="5" t="s">
        <v>1103</v>
      </c>
      <c r="I183" s="5" t="s">
        <v>314</v>
      </c>
      <c r="J183" s="10"/>
      <c r="L183" s="4">
        <v>2</v>
      </c>
      <c r="M183" s="4"/>
      <c r="N183" s="4">
        <v>2</v>
      </c>
      <c r="O183" s="4"/>
      <c r="P183" s="4"/>
      <c r="Q183" s="4">
        <f t="shared" si="2"/>
        <v>4</v>
      </c>
    </row>
    <row r="184" spans="1:17" x14ac:dyDescent="0.45">
      <c r="A184" s="3" t="s">
        <v>521</v>
      </c>
      <c r="B184" s="8" t="s">
        <v>236</v>
      </c>
      <c r="C184" s="9" t="s">
        <v>237</v>
      </c>
      <c r="D184" s="9" t="s">
        <v>1268</v>
      </c>
      <c r="E184" s="3"/>
      <c r="F184" s="4">
        <v>2</v>
      </c>
      <c r="G184" s="4"/>
      <c r="H184" s="3" t="s">
        <v>612</v>
      </c>
      <c r="I184" s="3" t="s">
        <v>613</v>
      </c>
      <c r="J184" s="10"/>
      <c r="L184" s="4">
        <v>2</v>
      </c>
      <c r="M184" s="4"/>
      <c r="N184" s="4">
        <v>2</v>
      </c>
      <c r="O184" s="4"/>
      <c r="P184" s="4"/>
      <c r="Q184" s="4">
        <f t="shared" si="2"/>
        <v>4</v>
      </c>
    </row>
    <row r="185" spans="1:17" x14ac:dyDescent="0.45">
      <c r="A185" s="3" t="s">
        <v>547</v>
      </c>
      <c r="B185" s="8">
        <v>799</v>
      </c>
      <c r="C185" s="9" t="s">
        <v>221</v>
      </c>
      <c r="D185" s="9" t="s">
        <v>1383</v>
      </c>
      <c r="E185" s="3"/>
      <c r="F185" s="4">
        <v>2</v>
      </c>
      <c r="G185" s="4"/>
      <c r="H185" s="3" t="s">
        <v>116</v>
      </c>
      <c r="I185" s="3" t="s">
        <v>117</v>
      </c>
      <c r="J185" s="10"/>
      <c r="L185" s="4">
        <v>2</v>
      </c>
      <c r="M185" s="4"/>
      <c r="N185" s="4">
        <v>2</v>
      </c>
      <c r="O185" s="4"/>
      <c r="P185" s="4"/>
      <c r="Q185" s="4">
        <f t="shared" si="2"/>
        <v>4</v>
      </c>
    </row>
    <row r="186" spans="1:17" x14ac:dyDescent="0.45">
      <c r="A186" s="3" t="s">
        <v>550</v>
      </c>
      <c r="B186" s="8" t="s">
        <v>258</v>
      </c>
      <c r="C186" s="9" t="s">
        <v>238</v>
      </c>
      <c r="D186" s="9" t="s">
        <v>1473</v>
      </c>
      <c r="E186" s="3"/>
      <c r="F186" s="4">
        <v>2</v>
      </c>
      <c r="G186" s="4"/>
      <c r="H186" s="5" t="s">
        <v>1104</v>
      </c>
      <c r="I186" s="5" t="s">
        <v>319</v>
      </c>
      <c r="J186" s="3"/>
      <c r="L186" s="4">
        <v>2</v>
      </c>
      <c r="M186" s="4"/>
      <c r="N186" s="4">
        <v>2</v>
      </c>
      <c r="O186" s="4"/>
      <c r="P186" s="4"/>
      <c r="Q186" s="4">
        <f t="shared" si="2"/>
        <v>4</v>
      </c>
    </row>
    <row r="187" spans="1:17" x14ac:dyDescent="0.45">
      <c r="A187" s="3" t="s">
        <v>581</v>
      </c>
      <c r="B187" s="8" t="s">
        <v>276</v>
      </c>
      <c r="C187" s="9" t="s">
        <v>238</v>
      </c>
      <c r="D187" s="9" t="s">
        <v>1239</v>
      </c>
      <c r="E187" s="3"/>
      <c r="F187" s="4">
        <v>2</v>
      </c>
      <c r="G187" s="4"/>
      <c r="H187" s="5" t="s">
        <v>1105</v>
      </c>
      <c r="I187" s="5" t="s">
        <v>321</v>
      </c>
      <c r="J187" s="3"/>
      <c r="L187" s="4">
        <v>2</v>
      </c>
      <c r="M187" s="4"/>
      <c r="N187" s="4">
        <v>2</v>
      </c>
      <c r="O187" s="4"/>
      <c r="P187" s="4"/>
      <c r="Q187" s="4">
        <f t="shared" si="2"/>
        <v>4</v>
      </c>
    </row>
    <row r="188" spans="1:17" x14ac:dyDescent="0.45">
      <c r="A188" s="4" t="s">
        <v>702</v>
      </c>
      <c r="B188" s="4" t="s">
        <v>742</v>
      </c>
      <c r="C188" s="4"/>
      <c r="D188" s="18" t="s">
        <v>1283</v>
      </c>
      <c r="E188" s="4"/>
      <c r="F188" s="4">
        <v>2</v>
      </c>
      <c r="G188" s="4"/>
      <c r="H188" s="4" t="s">
        <v>743</v>
      </c>
      <c r="I188" s="4" t="s">
        <v>744</v>
      </c>
      <c r="J188" s="4"/>
      <c r="L188" s="4">
        <v>2</v>
      </c>
      <c r="M188" s="4"/>
      <c r="N188" s="4"/>
      <c r="O188" s="4"/>
      <c r="P188" s="4">
        <v>2</v>
      </c>
      <c r="Q188" s="4">
        <f t="shared" si="2"/>
        <v>4</v>
      </c>
    </row>
    <row r="189" spans="1:17" x14ac:dyDescent="0.45">
      <c r="A189" s="4" t="s">
        <v>711</v>
      </c>
      <c r="B189" s="4">
        <v>203</v>
      </c>
      <c r="C189" s="4" t="s">
        <v>733</v>
      </c>
      <c r="D189" s="18" t="s">
        <v>1294</v>
      </c>
      <c r="E189" s="4"/>
      <c r="F189" s="4">
        <v>2</v>
      </c>
      <c r="G189" s="4"/>
      <c r="H189" s="4" t="s">
        <v>763</v>
      </c>
      <c r="I189" s="4" t="s">
        <v>764</v>
      </c>
      <c r="J189" s="4"/>
      <c r="L189" s="4">
        <v>2</v>
      </c>
      <c r="M189" s="4"/>
      <c r="N189" s="4"/>
      <c r="O189" s="4"/>
      <c r="P189" s="4">
        <v>2</v>
      </c>
      <c r="Q189" s="4">
        <f t="shared" si="2"/>
        <v>4</v>
      </c>
    </row>
    <row r="190" spans="1:17" x14ac:dyDescent="0.45">
      <c r="A190" s="1" t="s">
        <v>948</v>
      </c>
      <c r="B190" s="1" t="s">
        <v>636</v>
      </c>
      <c r="C190" s="1"/>
      <c r="D190" s="2" t="s">
        <v>1316</v>
      </c>
      <c r="E190" s="32"/>
      <c r="F190" s="32">
        <v>2</v>
      </c>
      <c r="G190" s="32"/>
      <c r="H190" s="1" t="s">
        <v>1106</v>
      </c>
      <c r="I190" s="6" t="s">
        <v>637</v>
      </c>
      <c r="J190" s="1"/>
      <c r="L190" s="4">
        <v>2</v>
      </c>
      <c r="M190" s="4">
        <v>2</v>
      </c>
      <c r="N190" s="4"/>
      <c r="O190" s="4"/>
      <c r="P190" s="4"/>
      <c r="Q190" s="4">
        <f t="shared" si="2"/>
        <v>4</v>
      </c>
    </row>
    <row r="191" spans="1:17" x14ac:dyDescent="0.45">
      <c r="A191" s="1" t="s">
        <v>442</v>
      </c>
      <c r="B191" s="1" t="s">
        <v>387</v>
      </c>
      <c r="C191" s="1"/>
      <c r="D191" s="2" t="s">
        <v>1352</v>
      </c>
      <c r="E191" s="1"/>
      <c r="F191" s="1">
        <v>1</v>
      </c>
      <c r="G191" s="1"/>
      <c r="H191" s="1" t="s">
        <v>456</v>
      </c>
      <c r="I191" s="1" t="s">
        <v>457</v>
      </c>
      <c r="J191" s="1"/>
      <c r="L191" s="4">
        <v>1</v>
      </c>
      <c r="M191" s="4"/>
      <c r="N191" s="4">
        <v>1</v>
      </c>
      <c r="O191" s="4"/>
      <c r="P191" s="4"/>
      <c r="Q191" s="4">
        <f t="shared" si="2"/>
        <v>2</v>
      </c>
    </row>
    <row r="192" spans="1:17" x14ac:dyDescent="0.45">
      <c r="A192" s="1" t="s">
        <v>443</v>
      </c>
      <c r="B192" s="1" t="s">
        <v>388</v>
      </c>
      <c r="C192" s="1" t="s">
        <v>163</v>
      </c>
      <c r="D192" s="2" t="s">
        <v>1230</v>
      </c>
      <c r="E192" s="1"/>
      <c r="F192" s="1">
        <v>1</v>
      </c>
      <c r="G192" s="1"/>
      <c r="H192" s="50" t="s">
        <v>33</v>
      </c>
      <c r="I192" s="50" t="s">
        <v>451</v>
      </c>
      <c r="J192" s="1"/>
      <c r="L192" s="4">
        <v>1</v>
      </c>
      <c r="M192" s="4"/>
      <c r="N192" s="4">
        <v>1</v>
      </c>
      <c r="O192" s="4"/>
      <c r="P192" s="4"/>
      <c r="Q192" s="4">
        <f t="shared" si="2"/>
        <v>2</v>
      </c>
    </row>
    <row r="193" spans="1:17" x14ac:dyDescent="0.45">
      <c r="A193" s="1" t="s">
        <v>444</v>
      </c>
      <c r="B193" s="1" t="s">
        <v>389</v>
      </c>
      <c r="C193" s="1"/>
      <c r="D193" s="2" t="s">
        <v>1192</v>
      </c>
      <c r="E193" s="1"/>
      <c r="F193" s="1">
        <v>1</v>
      </c>
      <c r="G193" s="1"/>
      <c r="H193" s="1" t="s">
        <v>458</v>
      </c>
      <c r="I193" s="1" t="s">
        <v>34</v>
      </c>
      <c r="J193" s="1"/>
      <c r="L193" s="4">
        <v>1</v>
      </c>
      <c r="M193" s="4"/>
      <c r="N193" s="4">
        <v>1</v>
      </c>
      <c r="O193" s="4"/>
      <c r="P193" s="4"/>
      <c r="Q193" s="4">
        <f t="shared" si="2"/>
        <v>2</v>
      </c>
    </row>
    <row r="194" spans="1:17" x14ac:dyDescent="0.45">
      <c r="A194" s="1" t="s">
        <v>448</v>
      </c>
      <c r="B194" s="1">
        <v>67</v>
      </c>
      <c r="C194" s="1"/>
      <c r="D194" s="2" t="s">
        <v>1188</v>
      </c>
      <c r="E194" s="1"/>
      <c r="F194" s="1">
        <v>1</v>
      </c>
      <c r="G194" s="1"/>
      <c r="H194" s="1" t="s">
        <v>1107</v>
      </c>
      <c r="I194" s="1" t="s">
        <v>394</v>
      </c>
      <c r="J194" s="1"/>
      <c r="L194" s="4">
        <v>1</v>
      </c>
      <c r="M194" s="4"/>
      <c r="N194" s="4">
        <v>1</v>
      </c>
      <c r="O194" s="4"/>
      <c r="P194" s="4"/>
      <c r="Q194" s="4">
        <f t="shared" si="2"/>
        <v>2</v>
      </c>
    </row>
    <row r="195" spans="1:17" x14ac:dyDescent="0.45">
      <c r="A195" s="1" t="s">
        <v>449</v>
      </c>
      <c r="B195" s="1"/>
      <c r="C195" s="1"/>
      <c r="D195" s="2" t="s">
        <v>1465</v>
      </c>
      <c r="E195" s="1"/>
      <c r="F195" s="1">
        <v>1</v>
      </c>
      <c r="G195" s="1"/>
      <c r="H195" s="50" t="s">
        <v>452</v>
      </c>
      <c r="I195" s="50" t="s">
        <v>453</v>
      </c>
      <c r="J195" s="1"/>
      <c r="L195" s="4">
        <v>1</v>
      </c>
      <c r="M195" s="4"/>
      <c r="N195" s="4">
        <v>1</v>
      </c>
      <c r="O195" s="4"/>
      <c r="P195" s="4"/>
      <c r="Q195" s="4">
        <f t="shared" ref="Q195:Q258" si="3">SUM(L195:P195)</f>
        <v>2</v>
      </c>
    </row>
    <row r="196" spans="1:17" x14ac:dyDescent="0.45">
      <c r="A196" s="1" t="s">
        <v>450</v>
      </c>
      <c r="B196" s="1"/>
      <c r="C196" s="1"/>
      <c r="D196" s="2" t="s">
        <v>1264</v>
      </c>
      <c r="E196" s="1"/>
      <c r="F196" s="1">
        <v>1</v>
      </c>
      <c r="G196" s="1"/>
      <c r="H196" s="50" t="s">
        <v>454</v>
      </c>
      <c r="I196" s="50" t="s">
        <v>455</v>
      </c>
      <c r="J196" s="1"/>
      <c r="L196" s="4">
        <v>1</v>
      </c>
      <c r="M196" s="4"/>
      <c r="N196" s="4">
        <v>1</v>
      </c>
      <c r="O196" s="4"/>
      <c r="P196" s="4"/>
      <c r="Q196" s="4">
        <f t="shared" si="3"/>
        <v>2</v>
      </c>
    </row>
    <row r="197" spans="1:17" x14ac:dyDescent="0.45">
      <c r="A197" s="4" t="s">
        <v>966</v>
      </c>
      <c r="B197" s="4">
        <v>91</v>
      </c>
      <c r="C197" s="4" t="s">
        <v>151</v>
      </c>
      <c r="D197" s="18" t="s">
        <v>1359</v>
      </c>
      <c r="E197" s="4"/>
      <c r="F197" s="4">
        <v>1</v>
      </c>
      <c r="G197" s="5"/>
      <c r="H197" s="4" t="s">
        <v>98</v>
      </c>
      <c r="I197" s="4" t="s">
        <v>306</v>
      </c>
      <c r="J197" s="4"/>
      <c r="L197" s="4">
        <v>1</v>
      </c>
      <c r="M197" s="4"/>
      <c r="N197" s="4"/>
      <c r="O197" s="4">
        <v>1</v>
      </c>
      <c r="P197" s="4"/>
      <c r="Q197" s="4">
        <f t="shared" si="3"/>
        <v>2</v>
      </c>
    </row>
    <row r="198" spans="1:17" x14ac:dyDescent="0.45">
      <c r="A198" s="71" t="s">
        <v>655</v>
      </c>
      <c r="B198" s="71" t="s">
        <v>1169</v>
      </c>
      <c r="C198" s="71" t="s">
        <v>1170</v>
      </c>
      <c r="D198" s="73" t="s">
        <v>1205</v>
      </c>
      <c r="E198" s="71"/>
      <c r="F198" s="71">
        <v>1</v>
      </c>
      <c r="G198" s="75"/>
      <c r="H198" s="71" t="s">
        <v>1171</v>
      </c>
      <c r="I198" s="71" t="s">
        <v>1172</v>
      </c>
      <c r="J198" s="71" t="s">
        <v>1159</v>
      </c>
      <c r="K198" s="74"/>
      <c r="L198" s="71"/>
      <c r="M198" s="71"/>
      <c r="N198" s="71"/>
      <c r="O198" s="71"/>
      <c r="P198" s="71"/>
      <c r="Q198" s="71">
        <f t="shared" si="3"/>
        <v>0</v>
      </c>
    </row>
    <row r="199" spans="1:17" x14ac:dyDescent="0.45">
      <c r="A199" s="4" t="s">
        <v>658</v>
      </c>
      <c r="B199" s="4" t="s">
        <v>158</v>
      </c>
      <c r="C199" s="4" t="s">
        <v>156</v>
      </c>
      <c r="D199" s="18" t="s">
        <v>1255</v>
      </c>
      <c r="E199" s="4"/>
      <c r="F199" s="5">
        <v>1</v>
      </c>
      <c r="G199" s="5"/>
      <c r="H199" s="5" t="s">
        <v>1108</v>
      </c>
      <c r="I199" s="22" t="s">
        <v>302</v>
      </c>
      <c r="J199" s="4"/>
      <c r="L199" s="4">
        <v>1</v>
      </c>
      <c r="M199" s="4"/>
      <c r="N199" s="4"/>
      <c r="O199" s="4">
        <v>1</v>
      </c>
      <c r="P199" s="4"/>
      <c r="Q199" s="4">
        <f t="shared" si="3"/>
        <v>2</v>
      </c>
    </row>
    <row r="200" spans="1:17" x14ac:dyDescent="0.45">
      <c r="A200" s="4" t="s">
        <v>968</v>
      </c>
      <c r="B200" s="4" t="s">
        <v>161</v>
      </c>
      <c r="C200" s="4" t="s">
        <v>8</v>
      </c>
      <c r="D200" s="18" t="s">
        <v>1320</v>
      </c>
      <c r="E200" s="4"/>
      <c r="F200" s="4">
        <v>1</v>
      </c>
      <c r="G200" s="5"/>
      <c r="H200" s="4" t="s">
        <v>103</v>
      </c>
      <c r="I200" s="4" t="s">
        <v>104</v>
      </c>
      <c r="J200" s="4"/>
      <c r="L200" s="4">
        <v>1</v>
      </c>
      <c r="M200" s="4"/>
      <c r="N200" s="4"/>
      <c r="O200" s="4">
        <v>1</v>
      </c>
      <c r="P200" s="4"/>
      <c r="Q200" s="4">
        <f t="shared" si="3"/>
        <v>2</v>
      </c>
    </row>
    <row r="201" spans="1:17" x14ac:dyDescent="0.45">
      <c r="A201" s="4" t="s">
        <v>659</v>
      </c>
      <c r="B201" s="4" t="s">
        <v>164</v>
      </c>
      <c r="C201" s="4" t="s">
        <v>19</v>
      </c>
      <c r="D201" s="18" t="s">
        <v>1228</v>
      </c>
      <c r="E201" s="4"/>
      <c r="F201" s="4">
        <v>1</v>
      </c>
      <c r="G201" s="5"/>
      <c r="H201" s="4" t="s">
        <v>107</v>
      </c>
      <c r="I201" s="4" t="s">
        <v>648</v>
      </c>
      <c r="J201" s="4"/>
      <c r="L201" s="4">
        <v>1</v>
      </c>
      <c r="M201" s="4"/>
      <c r="N201" s="4"/>
      <c r="O201" s="4">
        <v>1</v>
      </c>
      <c r="P201" s="4"/>
      <c r="Q201" s="4">
        <f t="shared" si="3"/>
        <v>2</v>
      </c>
    </row>
    <row r="202" spans="1:17" x14ac:dyDescent="0.45">
      <c r="A202" s="71" t="s">
        <v>661</v>
      </c>
      <c r="B202" s="71">
        <v>642</v>
      </c>
      <c r="C202" s="71"/>
      <c r="D202" s="73" t="s">
        <v>1351</v>
      </c>
      <c r="E202" s="71"/>
      <c r="F202" s="71">
        <v>1</v>
      </c>
      <c r="G202" s="75"/>
      <c r="H202" s="75" t="s">
        <v>1109</v>
      </c>
      <c r="I202" s="75" t="s">
        <v>1166</v>
      </c>
      <c r="J202" s="71" t="s">
        <v>1159</v>
      </c>
      <c r="K202" s="74"/>
      <c r="L202" s="71"/>
      <c r="M202" s="71"/>
      <c r="N202" s="71"/>
      <c r="O202" s="71"/>
      <c r="P202" s="71"/>
      <c r="Q202" s="71">
        <f t="shared" si="3"/>
        <v>0</v>
      </c>
    </row>
    <row r="203" spans="1:17" x14ac:dyDescent="0.45">
      <c r="A203" s="4" t="s">
        <v>972</v>
      </c>
      <c r="B203" s="23">
        <v>653</v>
      </c>
      <c r="C203" s="4"/>
      <c r="D203" s="18" t="s">
        <v>1263</v>
      </c>
      <c r="E203" s="4"/>
      <c r="F203" s="4">
        <v>1</v>
      </c>
      <c r="G203" s="5"/>
      <c r="H203" s="5" t="s">
        <v>1110</v>
      </c>
      <c r="I203" s="5" t="s">
        <v>376</v>
      </c>
      <c r="J203" s="4"/>
      <c r="L203" s="4">
        <v>1</v>
      </c>
      <c r="M203" s="4"/>
      <c r="N203" s="4"/>
      <c r="O203" s="4">
        <v>1</v>
      </c>
      <c r="P203" s="4"/>
      <c r="Q203" s="4">
        <f t="shared" si="3"/>
        <v>2</v>
      </c>
    </row>
    <row r="204" spans="1:17" x14ac:dyDescent="0.45">
      <c r="A204" s="4" t="s">
        <v>662</v>
      </c>
      <c r="B204" s="4" t="s">
        <v>168</v>
      </c>
      <c r="C204" s="4"/>
      <c r="D204" s="18" t="s">
        <v>1387</v>
      </c>
      <c r="E204" s="4"/>
      <c r="F204" s="4">
        <v>1</v>
      </c>
      <c r="G204" s="5"/>
      <c r="H204" s="4" t="s">
        <v>1111</v>
      </c>
      <c r="I204" s="4" t="s">
        <v>307</v>
      </c>
      <c r="J204" s="23"/>
      <c r="L204" s="4">
        <v>1</v>
      </c>
      <c r="M204" s="4"/>
      <c r="N204" s="4"/>
      <c r="O204" s="4">
        <v>1</v>
      </c>
      <c r="P204" s="4"/>
      <c r="Q204" s="4">
        <f t="shared" si="3"/>
        <v>2</v>
      </c>
    </row>
    <row r="205" spans="1:17" ht="41" x14ac:dyDescent="0.45">
      <c r="A205" s="2" t="s">
        <v>974</v>
      </c>
      <c r="B205" s="1"/>
      <c r="C205" s="2" t="s">
        <v>816</v>
      </c>
      <c r="D205" s="2" t="s">
        <v>1462</v>
      </c>
      <c r="E205" s="1"/>
      <c r="F205" s="1">
        <v>1</v>
      </c>
      <c r="G205" s="6"/>
      <c r="H205" s="2" t="s">
        <v>831</v>
      </c>
      <c r="I205" s="62" t="s">
        <v>1151</v>
      </c>
      <c r="J205" s="4"/>
      <c r="L205" s="4">
        <v>1</v>
      </c>
      <c r="M205" s="4"/>
      <c r="N205" s="4"/>
      <c r="O205" s="4">
        <v>1</v>
      </c>
      <c r="P205" s="4"/>
      <c r="Q205" s="4">
        <f t="shared" si="3"/>
        <v>2</v>
      </c>
    </row>
    <row r="206" spans="1:17" x14ac:dyDescent="0.45">
      <c r="A206" s="2" t="s">
        <v>975</v>
      </c>
      <c r="B206" s="1"/>
      <c r="C206" s="2" t="s">
        <v>816</v>
      </c>
      <c r="D206" s="2" t="s">
        <v>1470</v>
      </c>
      <c r="E206" s="1"/>
      <c r="F206" s="1">
        <v>1</v>
      </c>
      <c r="G206" s="6"/>
      <c r="H206" s="2" t="s">
        <v>829</v>
      </c>
      <c r="I206" s="1" t="s">
        <v>830</v>
      </c>
      <c r="J206" s="4"/>
      <c r="L206" s="4">
        <v>1</v>
      </c>
      <c r="M206" s="4"/>
      <c r="N206" s="4"/>
      <c r="O206" s="4">
        <v>1</v>
      </c>
      <c r="P206" s="4"/>
      <c r="Q206" s="4">
        <f t="shared" si="3"/>
        <v>2</v>
      </c>
    </row>
    <row r="207" spans="1:17" x14ac:dyDescent="0.45">
      <c r="A207" s="71" t="s">
        <v>986</v>
      </c>
      <c r="B207" s="71">
        <v>722</v>
      </c>
      <c r="C207" s="71"/>
      <c r="D207" s="73" t="s">
        <v>1228</v>
      </c>
      <c r="E207" s="71"/>
      <c r="F207" s="71">
        <v>1</v>
      </c>
      <c r="G207" s="75"/>
      <c r="H207" s="75" t="s">
        <v>1112</v>
      </c>
      <c r="I207" s="75" t="s">
        <v>1167</v>
      </c>
      <c r="J207" s="71" t="s">
        <v>1159</v>
      </c>
      <c r="K207" s="74"/>
      <c r="L207" s="71"/>
      <c r="M207" s="71"/>
      <c r="N207" s="71"/>
      <c r="O207" s="71"/>
      <c r="P207" s="71"/>
      <c r="Q207" s="71">
        <f t="shared" si="3"/>
        <v>0</v>
      </c>
    </row>
    <row r="208" spans="1:17" x14ac:dyDescent="0.45">
      <c r="A208" s="4" t="s">
        <v>665</v>
      </c>
      <c r="B208" s="4" t="s">
        <v>183</v>
      </c>
      <c r="C208" s="4" t="s">
        <v>149</v>
      </c>
      <c r="D208" s="18" t="s">
        <v>1350</v>
      </c>
      <c r="E208" s="4"/>
      <c r="F208" s="4">
        <v>1</v>
      </c>
      <c r="G208" s="5"/>
      <c r="H208" s="4" t="s">
        <v>1113</v>
      </c>
      <c r="I208" s="4" t="s">
        <v>397</v>
      </c>
      <c r="J208" s="4"/>
      <c r="L208" s="4">
        <v>1</v>
      </c>
      <c r="M208" s="4"/>
      <c r="N208" s="4"/>
      <c r="O208" s="4">
        <v>1</v>
      </c>
      <c r="P208" s="4"/>
      <c r="Q208" s="4">
        <f t="shared" si="3"/>
        <v>2</v>
      </c>
    </row>
    <row r="209" spans="1:17" x14ac:dyDescent="0.45">
      <c r="A209" s="4" t="s">
        <v>667</v>
      </c>
      <c r="B209" s="4">
        <v>1001</v>
      </c>
      <c r="C209" s="4" t="s">
        <v>163</v>
      </c>
      <c r="D209" s="18" t="s">
        <v>1368</v>
      </c>
      <c r="E209" s="4"/>
      <c r="F209" s="4">
        <v>1</v>
      </c>
      <c r="G209" s="5"/>
      <c r="H209" s="5" t="s">
        <v>1114</v>
      </c>
      <c r="I209" s="5" t="s">
        <v>407</v>
      </c>
      <c r="J209" s="4"/>
      <c r="L209" s="4">
        <v>1</v>
      </c>
      <c r="M209" s="4"/>
      <c r="N209" s="4"/>
      <c r="O209" s="4">
        <v>1</v>
      </c>
      <c r="P209" s="4"/>
      <c r="Q209" s="4">
        <f t="shared" si="3"/>
        <v>2</v>
      </c>
    </row>
    <row r="210" spans="1:17" x14ac:dyDescent="0.45">
      <c r="A210" s="71" t="s">
        <v>668</v>
      </c>
      <c r="B210" s="71">
        <v>1013</v>
      </c>
      <c r="C210" s="71"/>
      <c r="D210" s="73" t="s">
        <v>1370</v>
      </c>
      <c r="E210" s="71"/>
      <c r="F210" s="75">
        <v>1</v>
      </c>
      <c r="G210" s="75"/>
      <c r="H210" s="75" t="s">
        <v>1115</v>
      </c>
      <c r="I210" s="75" t="s">
        <v>1168</v>
      </c>
      <c r="J210" s="71" t="s">
        <v>1159</v>
      </c>
      <c r="K210" s="74"/>
      <c r="L210" s="71"/>
      <c r="M210" s="71"/>
      <c r="N210" s="71"/>
      <c r="O210" s="71"/>
      <c r="P210" s="71"/>
      <c r="Q210" s="71">
        <f t="shared" si="3"/>
        <v>0</v>
      </c>
    </row>
    <row r="211" spans="1:17" x14ac:dyDescent="0.45">
      <c r="A211" s="4" t="s">
        <v>998</v>
      </c>
      <c r="B211" s="4" t="s">
        <v>650</v>
      </c>
      <c r="C211" s="4" t="s">
        <v>19</v>
      </c>
      <c r="D211" s="18" t="s">
        <v>1310</v>
      </c>
      <c r="E211" s="4"/>
      <c r="F211" s="5">
        <v>1</v>
      </c>
      <c r="G211" s="5"/>
      <c r="H211" s="5" t="s">
        <v>1116</v>
      </c>
      <c r="I211" s="5" t="s">
        <v>403</v>
      </c>
      <c r="J211" s="4"/>
      <c r="L211" s="4">
        <v>1</v>
      </c>
      <c r="M211" s="4"/>
      <c r="N211" s="4"/>
      <c r="O211" s="4">
        <v>1</v>
      </c>
      <c r="P211" s="4"/>
      <c r="Q211" s="4">
        <f t="shared" si="3"/>
        <v>2</v>
      </c>
    </row>
    <row r="212" spans="1:17" x14ac:dyDescent="0.45">
      <c r="A212" s="4" t="s">
        <v>671</v>
      </c>
      <c r="B212" s="4" t="s">
        <v>185</v>
      </c>
      <c r="C212" s="4" t="s">
        <v>133</v>
      </c>
      <c r="D212" s="18" t="s">
        <v>1347</v>
      </c>
      <c r="E212" s="4"/>
      <c r="F212" s="4">
        <v>1</v>
      </c>
      <c r="G212" s="5"/>
      <c r="H212" s="25" t="s">
        <v>356</v>
      </c>
      <c r="I212" s="26" t="s">
        <v>328</v>
      </c>
      <c r="J212" s="27" t="s">
        <v>327</v>
      </c>
      <c r="L212" s="4">
        <v>1</v>
      </c>
      <c r="M212" s="4"/>
      <c r="N212" s="4"/>
      <c r="O212" s="4">
        <v>1</v>
      </c>
      <c r="P212" s="4"/>
      <c r="Q212" s="4">
        <f t="shared" si="3"/>
        <v>2</v>
      </c>
    </row>
    <row r="213" spans="1:17" x14ac:dyDescent="0.45">
      <c r="A213" s="4" t="s">
        <v>1004</v>
      </c>
      <c r="B213" s="4" t="s">
        <v>186</v>
      </c>
      <c r="C213" s="4"/>
      <c r="D213" s="18" t="s">
        <v>1297</v>
      </c>
      <c r="E213" s="4"/>
      <c r="F213" s="5">
        <v>1</v>
      </c>
      <c r="G213" s="5"/>
      <c r="H213" s="25" t="s">
        <v>357</v>
      </c>
      <c r="I213" s="26" t="s">
        <v>330</v>
      </c>
      <c r="J213" s="27" t="s">
        <v>329</v>
      </c>
      <c r="L213" s="4">
        <v>1</v>
      </c>
      <c r="M213" s="4"/>
      <c r="N213" s="4"/>
      <c r="O213" s="4">
        <v>1</v>
      </c>
      <c r="P213" s="4"/>
      <c r="Q213" s="4">
        <f t="shared" si="3"/>
        <v>2</v>
      </c>
    </row>
    <row r="214" spans="1:17" x14ac:dyDescent="0.45">
      <c r="A214" s="4" t="s">
        <v>672</v>
      </c>
      <c r="B214" s="4" t="s">
        <v>187</v>
      </c>
      <c r="C214" s="4"/>
      <c r="D214" s="18" t="s">
        <v>1247</v>
      </c>
      <c r="E214" s="4"/>
      <c r="F214" s="5">
        <v>1</v>
      </c>
      <c r="G214" s="5"/>
      <c r="H214" s="27" t="s">
        <v>1118</v>
      </c>
      <c r="I214" s="27" t="s">
        <v>400</v>
      </c>
      <c r="J214" s="27" t="s">
        <v>399</v>
      </c>
      <c r="L214" s="4">
        <v>1</v>
      </c>
      <c r="M214" s="4"/>
      <c r="N214" s="4"/>
      <c r="O214" s="4">
        <v>1</v>
      </c>
      <c r="P214" s="4"/>
      <c r="Q214" s="4">
        <f t="shared" si="3"/>
        <v>2</v>
      </c>
    </row>
    <row r="215" spans="1:17" x14ac:dyDescent="0.45">
      <c r="A215" s="4" t="s">
        <v>673</v>
      </c>
      <c r="B215" s="4" t="s">
        <v>188</v>
      </c>
      <c r="C215" s="4"/>
      <c r="D215" s="18" t="s">
        <v>1217</v>
      </c>
      <c r="E215" s="4"/>
      <c r="F215" s="5">
        <v>1</v>
      </c>
      <c r="G215" s="5"/>
      <c r="H215" s="25" t="s">
        <v>359</v>
      </c>
      <c r="I215" s="26" t="s">
        <v>693</v>
      </c>
      <c r="J215" s="27" t="s">
        <v>694</v>
      </c>
      <c r="L215" s="4">
        <v>1</v>
      </c>
      <c r="M215" s="4"/>
      <c r="N215" s="4"/>
      <c r="O215" s="4">
        <v>1</v>
      </c>
      <c r="P215" s="4"/>
      <c r="Q215" s="4">
        <f t="shared" si="3"/>
        <v>2</v>
      </c>
    </row>
    <row r="216" spans="1:17" x14ac:dyDescent="0.45">
      <c r="A216" s="4" t="s">
        <v>1008</v>
      </c>
      <c r="B216" s="4">
        <v>1251</v>
      </c>
      <c r="C216" s="4" t="s">
        <v>133</v>
      </c>
      <c r="D216" s="18" t="s">
        <v>1215</v>
      </c>
      <c r="E216" s="4"/>
      <c r="F216" s="5">
        <v>1</v>
      </c>
      <c r="G216" s="5"/>
      <c r="H216" s="25" t="s">
        <v>362</v>
      </c>
      <c r="I216" s="27" t="s">
        <v>335</v>
      </c>
      <c r="J216" s="28" t="s">
        <v>334</v>
      </c>
      <c r="L216" s="4">
        <v>1</v>
      </c>
      <c r="M216" s="4"/>
      <c r="N216" s="4"/>
      <c r="O216" s="4">
        <v>1</v>
      </c>
      <c r="P216" s="4"/>
      <c r="Q216" s="4">
        <f t="shared" si="3"/>
        <v>2</v>
      </c>
    </row>
    <row r="217" spans="1:17" x14ac:dyDescent="0.45">
      <c r="A217" s="4" t="s">
        <v>674</v>
      </c>
      <c r="B217" s="4" t="s">
        <v>191</v>
      </c>
      <c r="C217" s="4" t="s">
        <v>133</v>
      </c>
      <c r="D217" s="18" t="s">
        <v>1295</v>
      </c>
      <c r="E217" s="4"/>
      <c r="F217" s="5">
        <v>1</v>
      </c>
      <c r="G217" s="5"/>
      <c r="H217" s="25" t="s">
        <v>363</v>
      </c>
      <c r="I217" s="28" t="s">
        <v>337</v>
      </c>
      <c r="J217" s="27" t="s">
        <v>336</v>
      </c>
      <c r="L217" s="4">
        <v>1</v>
      </c>
      <c r="M217" s="4"/>
      <c r="N217" s="4"/>
      <c r="O217" s="4">
        <v>1</v>
      </c>
      <c r="P217" s="4"/>
      <c r="Q217" s="4">
        <f t="shared" si="3"/>
        <v>2</v>
      </c>
    </row>
    <row r="218" spans="1:17" x14ac:dyDescent="0.45">
      <c r="A218" s="4" t="s">
        <v>1009</v>
      </c>
      <c r="B218" s="4" t="s">
        <v>192</v>
      </c>
      <c r="C218" s="4" t="s">
        <v>133</v>
      </c>
      <c r="D218" s="18" t="s">
        <v>1226</v>
      </c>
      <c r="E218" s="4"/>
      <c r="F218" s="5">
        <v>1</v>
      </c>
      <c r="G218" s="5"/>
      <c r="H218" s="25" t="s">
        <v>364</v>
      </c>
      <c r="I218" s="26" t="s">
        <v>339</v>
      </c>
      <c r="J218" s="28" t="s">
        <v>338</v>
      </c>
      <c r="L218" s="4">
        <v>1</v>
      </c>
      <c r="M218" s="4"/>
      <c r="N218" s="4"/>
      <c r="O218" s="4">
        <v>1</v>
      </c>
      <c r="P218" s="4"/>
      <c r="Q218" s="4">
        <f t="shared" si="3"/>
        <v>2</v>
      </c>
    </row>
    <row r="219" spans="1:17" x14ac:dyDescent="0.45">
      <c r="A219" s="4" t="s">
        <v>676</v>
      </c>
      <c r="B219" s="4" t="s">
        <v>193</v>
      </c>
      <c r="C219" s="4" t="s">
        <v>194</v>
      </c>
      <c r="D219" s="18" t="s">
        <v>1300</v>
      </c>
      <c r="E219" s="4"/>
      <c r="F219" s="5">
        <v>1</v>
      </c>
      <c r="G219" s="5"/>
      <c r="H219" s="25" t="s">
        <v>365</v>
      </c>
      <c r="I219" s="26" t="s">
        <v>341</v>
      </c>
      <c r="J219" s="27" t="s">
        <v>340</v>
      </c>
      <c r="L219" s="4">
        <v>1</v>
      </c>
      <c r="M219" s="4"/>
      <c r="N219" s="4"/>
      <c r="O219" s="4">
        <v>1</v>
      </c>
      <c r="P219" s="4"/>
      <c r="Q219" s="4">
        <f t="shared" si="3"/>
        <v>2</v>
      </c>
    </row>
    <row r="220" spans="1:17" x14ac:dyDescent="0.45">
      <c r="A220" s="4" t="s">
        <v>682</v>
      </c>
      <c r="B220" s="4" t="s">
        <v>202</v>
      </c>
      <c r="C220" s="23" t="s">
        <v>194</v>
      </c>
      <c r="D220" s="18" t="s">
        <v>1403</v>
      </c>
      <c r="E220" s="4"/>
      <c r="F220" s="5">
        <v>1</v>
      </c>
      <c r="G220" s="5"/>
      <c r="H220" s="25" t="s">
        <v>369</v>
      </c>
      <c r="I220" s="26" t="s">
        <v>353</v>
      </c>
      <c r="J220" s="27" t="s">
        <v>352</v>
      </c>
      <c r="L220" s="4">
        <v>1</v>
      </c>
      <c r="M220" s="4"/>
      <c r="N220" s="4"/>
      <c r="O220" s="4">
        <v>1</v>
      </c>
      <c r="P220" s="4"/>
      <c r="Q220" s="4">
        <f t="shared" si="3"/>
        <v>2</v>
      </c>
    </row>
    <row r="221" spans="1:17" x14ac:dyDescent="0.45">
      <c r="A221" s="4" t="s">
        <v>684</v>
      </c>
      <c r="B221" s="4" t="s">
        <v>205</v>
      </c>
      <c r="C221" s="4" t="s">
        <v>194</v>
      </c>
      <c r="D221" s="18" t="s">
        <v>1207</v>
      </c>
      <c r="E221" s="4"/>
      <c r="F221" s="4">
        <v>1</v>
      </c>
      <c r="G221" s="5"/>
      <c r="H221" s="25" t="s">
        <v>370</v>
      </c>
      <c r="I221" s="27" t="s">
        <v>375</v>
      </c>
      <c r="J221" s="27" t="s">
        <v>354</v>
      </c>
      <c r="L221" s="4">
        <v>1</v>
      </c>
      <c r="M221" s="4"/>
      <c r="N221" s="4"/>
      <c r="O221" s="4">
        <v>1</v>
      </c>
      <c r="P221" s="4"/>
      <c r="Q221" s="4">
        <f t="shared" si="3"/>
        <v>2</v>
      </c>
    </row>
    <row r="222" spans="1:17" x14ac:dyDescent="0.45">
      <c r="A222" s="4" t="s">
        <v>685</v>
      </c>
      <c r="B222" s="4">
        <v>1354</v>
      </c>
      <c r="C222" s="4" t="s">
        <v>170</v>
      </c>
      <c r="D222" s="18" t="s">
        <v>1407</v>
      </c>
      <c r="E222" s="4"/>
      <c r="F222" s="5">
        <v>1</v>
      </c>
      <c r="G222" s="5"/>
      <c r="H222" s="4" t="s">
        <v>1097</v>
      </c>
      <c r="I222" s="22" t="s">
        <v>896</v>
      </c>
      <c r="J222" s="4"/>
      <c r="L222" s="4">
        <v>1</v>
      </c>
      <c r="M222" s="4"/>
      <c r="N222" s="4"/>
      <c r="O222" s="4">
        <v>1</v>
      </c>
      <c r="P222" s="4"/>
      <c r="Q222" s="4">
        <f t="shared" si="3"/>
        <v>2</v>
      </c>
    </row>
    <row r="223" spans="1:17" x14ac:dyDescent="0.45">
      <c r="A223" s="4" t="s">
        <v>686</v>
      </c>
      <c r="B223" s="4"/>
      <c r="C223" s="4"/>
      <c r="D223" s="18" t="s">
        <v>1445</v>
      </c>
      <c r="E223" s="4"/>
      <c r="F223" s="5">
        <v>1</v>
      </c>
      <c r="G223" s="5"/>
      <c r="H223" s="4" t="s">
        <v>897</v>
      </c>
      <c r="I223" s="22" t="s">
        <v>895</v>
      </c>
      <c r="J223" s="4"/>
      <c r="L223" s="4">
        <v>1</v>
      </c>
      <c r="M223" s="4"/>
      <c r="N223" s="4"/>
      <c r="O223" s="4">
        <v>1</v>
      </c>
      <c r="P223" s="4"/>
      <c r="Q223" s="4">
        <f t="shared" si="3"/>
        <v>2</v>
      </c>
    </row>
    <row r="224" spans="1:17" x14ac:dyDescent="0.45">
      <c r="A224" s="4" t="s">
        <v>687</v>
      </c>
      <c r="B224" s="4"/>
      <c r="C224" s="4" t="s">
        <v>206</v>
      </c>
      <c r="D224" s="18" t="s">
        <v>1209</v>
      </c>
      <c r="E224" s="4"/>
      <c r="F224" s="4">
        <v>1</v>
      </c>
      <c r="G224" s="5"/>
      <c r="H224" s="4" t="s">
        <v>1119</v>
      </c>
      <c r="I224" s="4" t="s">
        <v>405</v>
      </c>
      <c r="J224" s="4"/>
      <c r="L224" s="4">
        <v>1</v>
      </c>
      <c r="M224" s="4"/>
      <c r="N224" s="4"/>
      <c r="O224" s="4">
        <v>1</v>
      </c>
      <c r="P224" s="4"/>
      <c r="Q224" s="4">
        <f t="shared" si="3"/>
        <v>2</v>
      </c>
    </row>
    <row r="225" spans="1:17" x14ac:dyDescent="0.45">
      <c r="A225" s="4" t="s">
        <v>689</v>
      </c>
      <c r="B225" s="4">
        <v>1363</v>
      </c>
      <c r="C225" s="4" t="s">
        <v>156</v>
      </c>
      <c r="D225" s="18" t="s">
        <v>1254</v>
      </c>
      <c r="E225" s="4"/>
      <c r="F225" s="5">
        <v>1</v>
      </c>
      <c r="G225" s="5"/>
      <c r="H225" s="67" t="s">
        <v>881</v>
      </c>
      <c r="I225" s="64" t="s">
        <v>882</v>
      </c>
      <c r="J225" s="4"/>
      <c r="L225" s="4">
        <v>1</v>
      </c>
      <c r="M225" s="4"/>
      <c r="N225" s="4"/>
      <c r="O225" s="4">
        <v>1</v>
      </c>
      <c r="P225" s="4"/>
      <c r="Q225" s="4">
        <f t="shared" si="3"/>
        <v>2</v>
      </c>
    </row>
    <row r="226" spans="1:17" x14ac:dyDescent="0.45">
      <c r="A226" s="4" t="s">
        <v>1011</v>
      </c>
      <c r="B226" s="4"/>
      <c r="C226" s="4" t="s">
        <v>132</v>
      </c>
      <c r="D226" s="18" t="s">
        <v>1254</v>
      </c>
      <c r="E226" s="4"/>
      <c r="F226" s="4">
        <v>1</v>
      </c>
      <c r="G226" s="5"/>
      <c r="H226" s="4" t="s">
        <v>1120</v>
      </c>
      <c r="I226" s="4" t="s">
        <v>381</v>
      </c>
      <c r="J226" s="4"/>
      <c r="L226" s="4">
        <v>1</v>
      </c>
      <c r="M226" s="4"/>
      <c r="N226" s="4"/>
      <c r="O226" s="4">
        <v>1</v>
      </c>
      <c r="P226" s="4"/>
      <c r="Q226" s="4">
        <f t="shared" si="3"/>
        <v>2</v>
      </c>
    </row>
    <row r="227" spans="1:17" x14ac:dyDescent="0.45">
      <c r="A227" s="4" t="s">
        <v>1015</v>
      </c>
      <c r="B227" s="4"/>
      <c r="C227" s="4" t="s">
        <v>149</v>
      </c>
      <c r="D227" s="18" t="s">
        <v>1227</v>
      </c>
      <c r="E227" s="4"/>
      <c r="F227" s="4">
        <v>1</v>
      </c>
      <c r="G227" s="5"/>
      <c r="H227" s="27" t="s">
        <v>1121</v>
      </c>
      <c r="I227" s="22" t="s">
        <v>411</v>
      </c>
      <c r="J227" s="4"/>
      <c r="L227" s="4">
        <v>1</v>
      </c>
      <c r="M227" s="4"/>
      <c r="N227" s="4"/>
      <c r="O227" s="4">
        <v>1</v>
      </c>
      <c r="P227" s="4"/>
      <c r="Q227" s="4">
        <f t="shared" si="3"/>
        <v>2</v>
      </c>
    </row>
    <row r="228" spans="1:17" x14ac:dyDescent="0.45">
      <c r="A228" s="52" t="s">
        <v>883</v>
      </c>
      <c r="B228" s="52"/>
      <c r="C228" s="52"/>
      <c r="D228" s="81" t="s">
        <v>1466</v>
      </c>
      <c r="E228" s="52"/>
      <c r="F228" s="52">
        <v>1</v>
      </c>
      <c r="G228" s="52"/>
      <c r="H228" s="53" t="s">
        <v>886</v>
      </c>
      <c r="I228" s="53" t="s">
        <v>887</v>
      </c>
      <c r="J228" s="4"/>
      <c r="L228" s="51">
        <v>1</v>
      </c>
      <c r="M228" s="4"/>
      <c r="N228" s="4"/>
      <c r="O228" s="4">
        <v>1</v>
      </c>
      <c r="P228" s="4"/>
      <c r="Q228" s="4">
        <f t="shared" si="3"/>
        <v>2</v>
      </c>
    </row>
    <row r="229" spans="1:17" x14ac:dyDescent="0.45">
      <c r="A229" s="52" t="s">
        <v>884</v>
      </c>
      <c r="B229" s="52"/>
      <c r="C229" s="52"/>
      <c r="D229" s="81" t="s">
        <v>1467</v>
      </c>
      <c r="E229" s="52"/>
      <c r="F229" s="52">
        <v>1</v>
      </c>
      <c r="G229" s="52"/>
      <c r="H229" s="53" t="s">
        <v>888</v>
      </c>
      <c r="I229" s="53" t="s">
        <v>889</v>
      </c>
      <c r="J229" s="4"/>
      <c r="L229" s="51">
        <v>1</v>
      </c>
      <c r="M229" s="4"/>
      <c r="N229" s="4"/>
      <c r="O229" s="4">
        <v>1</v>
      </c>
      <c r="P229" s="4"/>
      <c r="Q229" s="4">
        <f t="shared" si="3"/>
        <v>2</v>
      </c>
    </row>
    <row r="230" spans="1:17" x14ac:dyDescent="0.45">
      <c r="A230" s="52" t="s">
        <v>885</v>
      </c>
      <c r="B230" s="52"/>
      <c r="C230" s="52"/>
      <c r="D230" s="84" t="s">
        <v>1433</v>
      </c>
      <c r="E230" s="52"/>
      <c r="F230" s="52">
        <v>1</v>
      </c>
      <c r="G230" s="52"/>
      <c r="H230" s="53" t="s">
        <v>890</v>
      </c>
      <c r="I230" s="53" t="s">
        <v>891</v>
      </c>
      <c r="J230" s="4"/>
      <c r="L230" s="51">
        <v>1</v>
      </c>
      <c r="M230" s="4"/>
      <c r="N230" s="4"/>
      <c r="O230" s="4">
        <v>1</v>
      </c>
      <c r="P230" s="4"/>
      <c r="Q230" s="4">
        <f t="shared" si="3"/>
        <v>2</v>
      </c>
    </row>
    <row r="231" spans="1:17" x14ac:dyDescent="0.45">
      <c r="A231" s="52" t="s">
        <v>894</v>
      </c>
      <c r="B231" s="52"/>
      <c r="C231" s="52"/>
      <c r="D231" s="81" t="s">
        <v>1435</v>
      </c>
      <c r="E231" s="52"/>
      <c r="F231" s="52">
        <v>1</v>
      </c>
      <c r="G231" s="52"/>
      <c r="H231" s="53" t="s">
        <v>892</v>
      </c>
      <c r="I231" s="53" t="s">
        <v>893</v>
      </c>
      <c r="J231" s="4"/>
      <c r="L231" s="53">
        <v>1</v>
      </c>
      <c r="M231" s="4"/>
      <c r="N231" s="4"/>
      <c r="O231" s="4">
        <v>1</v>
      </c>
      <c r="P231" s="4"/>
      <c r="Q231" s="4">
        <f t="shared" si="3"/>
        <v>2</v>
      </c>
    </row>
    <row r="232" spans="1:17" x14ac:dyDescent="0.45">
      <c r="A232" s="2" t="s">
        <v>0</v>
      </c>
      <c r="B232" s="32"/>
      <c r="C232" s="2" t="s">
        <v>235</v>
      </c>
      <c r="D232" s="2" t="s">
        <v>1437</v>
      </c>
      <c r="E232" s="1"/>
      <c r="F232" s="1">
        <v>1</v>
      </c>
      <c r="G232" s="1"/>
      <c r="H232" s="2" t="s">
        <v>857</v>
      </c>
      <c r="I232" s="1" t="s">
        <v>856</v>
      </c>
      <c r="J232" s="2" t="s">
        <v>858</v>
      </c>
      <c r="L232" s="4">
        <v>1</v>
      </c>
      <c r="M232" s="4"/>
      <c r="N232" s="4">
        <v>1</v>
      </c>
      <c r="O232" s="4"/>
      <c r="P232" s="4"/>
      <c r="Q232" s="4">
        <f t="shared" si="3"/>
        <v>2</v>
      </c>
    </row>
    <row r="233" spans="1:17" x14ac:dyDescent="0.45">
      <c r="A233" s="2" t="s">
        <v>0</v>
      </c>
      <c r="B233" s="32"/>
      <c r="C233" s="2" t="s">
        <v>235</v>
      </c>
      <c r="D233" s="2" t="s">
        <v>1442</v>
      </c>
      <c r="E233" s="1"/>
      <c r="F233" s="1">
        <v>1</v>
      </c>
      <c r="G233" s="1"/>
      <c r="H233" s="2" t="s">
        <v>845</v>
      </c>
      <c r="I233" s="1" t="s">
        <v>844</v>
      </c>
      <c r="J233" s="2" t="s">
        <v>846</v>
      </c>
      <c r="L233" s="4">
        <v>1</v>
      </c>
      <c r="M233" s="4"/>
      <c r="N233" s="4">
        <v>1</v>
      </c>
      <c r="O233" s="4"/>
      <c r="P233" s="4"/>
      <c r="Q233" s="4">
        <f t="shared" si="3"/>
        <v>2</v>
      </c>
    </row>
    <row r="234" spans="1:17" x14ac:dyDescent="0.45">
      <c r="A234" s="2" t="s">
        <v>0</v>
      </c>
      <c r="B234" s="32"/>
      <c r="C234" s="2" t="s">
        <v>235</v>
      </c>
      <c r="D234" s="2" t="s">
        <v>1420</v>
      </c>
      <c r="E234" s="1"/>
      <c r="F234" s="1">
        <v>1</v>
      </c>
      <c r="G234" s="1"/>
      <c r="H234" s="2" t="s">
        <v>866</v>
      </c>
      <c r="I234" s="1" t="s">
        <v>865</v>
      </c>
      <c r="J234" s="2" t="s">
        <v>867</v>
      </c>
      <c r="L234" s="4">
        <v>1</v>
      </c>
      <c r="M234" s="4"/>
      <c r="N234" s="4">
        <v>1</v>
      </c>
      <c r="O234" s="4"/>
      <c r="P234" s="4"/>
      <c r="Q234" s="4">
        <f t="shared" si="3"/>
        <v>2</v>
      </c>
    </row>
    <row r="235" spans="1:17" x14ac:dyDescent="0.45">
      <c r="A235" s="2" t="s">
        <v>0</v>
      </c>
      <c r="B235" s="32"/>
      <c r="C235" s="2" t="s">
        <v>235</v>
      </c>
      <c r="D235" s="2" t="s">
        <v>1444</v>
      </c>
      <c r="E235" s="1"/>
      <c r="F235" s="1">
        <v>1</v>
      </c>
      <c r="G235" s="1"/>
      <c r="H235" s="2" t="s">
        <v>863</v>
      </c>
      <c r="I235" s="1" t="s">
        <v>862</v>
      </c>
      <c r="J235" s="2" t="s">
        <v>864</v>
      </c>
      <c r="L235" s="4">
        <v>1</v>
      </c>
      <c r="M235" s="4"/>
      <c r="N235" s="4">
        <v>1</v>
      </c>
      <c r="O235" s="4"/>
      <c r="P235" s="4"/>
      <c r="Q235" s="4">
        <f t="shared" si="3"/>
        <v>2</v>
      </c>
    </row>
    <row r="236" spans="1:17" x14ac:dyDescent="0.45">
      <c r="A236" s="2" t="s">
        <v>0</v>
      </c>
      <c r="B236" s="32"/>
      <c r="C236" s="2" t="s">
        <v>235</v>
      </c>
      <c r="D236" s="2" t="s">
        <v>1449</v>
      </c>
      <c r="E236" s="1"/>
      <c r="F236" s="1">
        <v>1</v>
      </c>
      <c r="G236" s="1"/>
      <c r="H236" s="2" t="s">
        <v>853</v>
      </c>
      <c r="I236" s="1" t="s">
        <v>852</v>
      </c>
      <c r="J236" s="2" t="s">
        <v>199</v>
      </c>
      <c r="L236" s="4">
        <v>1</v>
      </c>
      <c r="M236" s="4"/>
      <c r="N236" s="4">
        <v>1</v>
      </c>
      <c r="O236" s="4"/>
      <c r="P236" s="4"/>
      <c r="Q236" s="4">
        <f t="shared" si="3"/>
        <v>2</v>
      </c>
    </row>
    <row r="237" spans="1:17" x14ac:dyDescent="0.45">
      <c r="A237" s="2" t="s">
        <v>0</v>
      </c>
      <c r="B237" s="32"/>
      <c r="C237" s="2" t="s">
        <v>235</v>
      </c>
      <c r="D237" s="2" t="s">
        <v>1454</v>
      </c>
      <c r="E237" s="1"/>
      <c r="F237" s="1">
        <v>1</v>
      </c>
      <c r="G237" s="1"/>
      <c r="H237" s="2" t="s">
        <v>854</v>
      </c>
      <c r="I237" s="62" t="s">
        <v>875</v>
      </c>
      <c r="J237" s="2" t="s">
        <v>855</v>
      </c>
      <c r="L237" s="4">
        <v>1</v>
      </c>
      <c r="M237" s="4"/>
      <c r="N237" s="4">
        <v>1</v>
      </c>
      <c r="O237" s="4"/>
      <c r="P237" s="4"/>
      <c r="Q237" s="4">
        <f t="shared" si="3"/>
        <v>2</v>
      </c>
    </row>
    <row r="238" spans="1:17" ht="41" x14ac:dyDescent="0.45">
      <c r="A238" s="2" t="s">
        <v>0</v>
      </c>
      <c r="B238" s="32"/>
      <c r="C238" s="2" t="s">
        <v>235</v>
      </c>
      <c r="D238" s="2" t="s">
        <v>1458</v>
      </c>
      <c r="E238" s="1"/>
      <c r="F238" s="1">
        <v>1</v>
      </c>
      <c r="G238" s="1"/>
      <c r="H238" s="2" t="s">
        <v>870</v>
      </c>
      <c r="I238" s="62" t="s">
        <v>878</v>
      </c>
      <c r="J238" s="2" t="s">
        <v>871</v>
      </c>
      <c r="L238" s="4">
        <v>1</v>
      </c>
      <c r="M238" s="4"/>
      <c r="N238" s="4">
        <v>1</v>
      </c>
      <c r="O238" s="4"/>
      <c r="P238" s="4"/>
      <c r="Q238" s="4">
        <f t="shared" si="3"/>
        <v>2</v>
      </c>
    </row>
    <row r="239" spans="1:17" ht="41" x14ac:dyDescent="0.45">
      <c r="A239" s="2" t="s">
        <v>0</v>
      </c>
      <c r="B239" s="32"/>
      <c r="C239" s="2" t="s">
        <v>235</v>
      </c>
      <c r="D239" s="2" t="s">
        <v>1459</v>
      </c>
      <c r="E239" s="1"/>
      <c r="F239" s="1">
        <v>1</v>
      </c>
      <c r="G239" s="1"/>
      <c r="H239" s="2" t="s">
        <v>868</v>
      </c>
      <c r="I239" s="62" t="s">
        <v>877</v>
      </c>
      <c r="J239" s="2" t="s">
        <v>869</v>
      </c>
      <c r="L239" s="4">
        <v>1</v>
      </c>
      <c r="M239" s="4"/>
      <c r="N239" s="4">
        <v>1</v>
      </c>
      <c r="O239" s="4"/>
      <c r="P239" s="4"/>
      <c r="Q239" s="4">
        <f t="shared" si="3"/>
        <v>2</v>
      </c>
    </row>
    <row r="240" spans="1:17" x14ac:dyDescent="0.45">
      <c r="A240" s="2" t="s">
        <v>0</v>
      </c>
      <c r="B240" s="32"/>
      <c r="C240" s="2" t="s">
        <v>235</v>
      </c>
      <c r="D240" s="2" t="s">
        <v>1460</v>
      </c>
      <c r="E240" s="1"/>
      <c r="F240" s="1">
        <v>1</v>
      </c>
      <c r="G240" s="1"/>
      <c r="H240" s="2" t="s">
        <v>860</v>
      </c>
      <c r="I240" s="1" t="s">
        <v>859</v>
      </c>
      <c r="J240" s="2" t="s">
        <v>861</v>
      </c>
      <c r="L240" s="4">
        <v>1</v>
      </c>
      <c r="M240" s="4"/>
      <c r="N240" s="4">
        <v>1</v>
      </c>
      <c r="O240" s="4"/>
      <c r="P240" s="4"/>
      <c r="Q240" s="4">
        <f t="shared" si="3"/>
        <v>2</v>
      </c>
    </row>
    <row r="241" spans="1:17" ht="41" x14ac:dyDescent="0.45">
      <c r="A241" s="2" t="s">
        <v>0</v>
      </c>
      <c r="B241" s="32"/>
      <c r="C241" s="2" t="s">
        <v>235</v>
      </c>
      <c r="D241" s="2" t="s">
        <v>1461</v>
      </c>
      <c r="E241" s="1"/>
      <c r="F241" s="1">
        <v>1</v>
      </c>
      <c r="G241" s="1"/>
      <c r="H241" s="2" t="s">
        <v>847</v>
      </c>
      <c r="I241" s="62" t="s">
        <v>874</v>
      </c>
      <c r="J241" s="2" t="s">
        <v>848</v>
      </c>
      <c r="L241" s="4">
        <v>1</v>
      </c>
      <c r="M241" s="4"/>
      <c r="N241" s="4">
        <v>1</v>
      </c>
      <c r="O241" s="4"/>
      <c r="P241" s="4"/>
      <c r="Q241" s="4">
        <f t="shared" si="3"/>
        <v>2</v>
      </c>
    </row>
    <row r="242" spans="1:17" x14ac:dyDescent="0.45">
      <c r="A242" s="3" t="s">
        <v>505</v>
      </c>
      <c r="B242" s="8" t="s">
        <v>217</v>
      </c>
      <c r="C242" s="9" t="s">
        <v>216</v>
      </c>
      <c r="D242" s="9" t="s">
        <v>1391</v>
      </c>
      <c r="E242" s="3"/>
      <c r="F242" s="4">
        <v>1</v>
      </c>
      <c r="G242" s="4"/>
      <c r="H242" s="51" t="s">
        <v>810</v>
      </c>
      <c r="I242" s="60" t="s">
        <v>280</v>
      </c>
      <c r="J242" s="3"/>
      <c r="L242" s="4">
        <v>1</v>
      </c>
      <c r="M242" s="4"/>
      <c r="N242" s="4">
        <v>1</v>
      </c>
      <c r="O242" s="4"/>
      <c r="P242" s="4"/>
      <c r="Q242" s="4">
        <f t="shared" si="3"/>
        <v>2</v>
      </c>
    </row>
    <row r="243" spans="1:17" x14ac:dyDescent="0.45">
      <c r="A243" s="3" t="s">
        <v>508</v>
      </c>
      <c r="B243" s="8" t="s">
        <v>220</v>
      </c>
      <c r="C243" s="9" t="s">
        <v>221</v>
      </c>
      <c r="D243" s="9" t="s">
        <v>1201</v>
      </c>
      <c r="E243" s="3"/>
      <c r="F243" s="3">
        <v>1</v>
      </c>
      <c r="G243" s="3"/>
      <c r="H243" s="3" t="s">
        <v>53</v>
      </c>
      <c r="I243" s="3" t="s">
        <v>54</v>
      </c>
      <c r="J243" s="3"/>
      <c r="L243" s="4">
        <v>1</v>
      </c>
      <c r="M243" s="4"/>
      <c r="N243" s="4">
        <v>1</v>
      </c>
      <c r="O243" s="4"/>
      <c r="P243" s="4"/>
      <c r="Q243" s="4">
        <f t="shared" si="3"/>
        <v>2</v>
      </c>
    </row>
    <row r="244" spans="1:17" x14ac:dyDescent="0.45">
      <c r="A244" s="3" t="s">
        <v>509</v>
      </c>
      <c r="B244" s="8" t="s">
        <v>222</v>
      </c>
      <c r="C244" s="9" t="s">
        <v>213</v>
      </c>
      <c r="D244" s="9" t="s">
        <v>1243</v>
      </c>
      <c r="E244" s="3"/>
      <c r="F244" s="3">
        <v>1</v>
      </c>
      <c r="G244" s="3"/>
      <c r="H244" s="3" t="s">
        <v>55</v>
      </c>
      <c r="I244" s="3" t="s">
        <v>601</v>
      </c>
      <c r="J244" s="3"/>
      <c r="L244" s="4">
        <v>1</v>
      </c>
      <c r="M244" s="4"/>
      <c r="N244" s="4">
        <v>1</v>
      </c>
      <c r="O244" s="4"/>
      <c r="P244" s="4"/>
      <c r="Q244" s="4">
        <f t="shared" si="3"/>
        <v>2</v>
      </c>
    </row>
    <row r="245" spans="1:17" x14ac:dyDescent="0.45">
      <c r="A245" s="3" t="s">
        <v>510</v>
      </c>
      <c r="B245" s="8" t="s">
        <v>223</v>
      </c>
      <c r="C245" s="9" t="s">
        <v>216</v>
      </c>
      <c r="D245" s="9" t="s">
        <v>1427</v>
      </c>
      <c r="E245" s="3"/>
      <c r="F245" s="4">
        <v>1</v>
      </c>
      <c r="G245" s="4"/>
      <c r="H245" s="1"/>
      <c r="I245" s="1"/>
      <c r="J245" s="33" t="s">
        <v>461</v>
      </c>
      <c r="L245" s="4"/>
      <c r="M245" s="4"/>
      <c r="N245" s="4"/>
      <c r="O245" s="4"/>
      <c r="P245" s="4"/>
      <c r="Q245" s="4">
        <f t="shared" si="3"/>
        <v>0</v>
      </c>
    </row>
    <row r="246" spans="1:17" x14ac:dyDescent="0.45">
      <c r="A246" s="3" t="s">
        <v>516</v>
      </c>
      <c r="B246" s="8" t="s">
        <v>229</v>
      </c>
      <c r="C246" s="9"/>
      <c r="D246" s="9" t="s">
        <v>1323</v>
      </c>
      <c r="E246" s="3"/>
      <c r="F246" s="3">
        <v>1</v>
      </c>
      <c r="G246" s="3"/>
      <c r="H246" s="3"/>
      <c r="I246" s="3" t="s">
        <v>56</v>
      </c>
      <c r="J246" s="33" t="s">
        <v>461</v>
      </c>
      <c r="L246" s="4"/>
      <c r="M246" s="4"/>
      <c r="N246" s="4"/>
      <c r="O246" s="4"/>
      <c r="P246" s="4"/>
      <c r="Q246" s="4">
        <f t="shared" si="3"/>
        <v>0</v>
      </c>
    </row>
    <row r="247" spans="1:17" x14ac:dyDescent="0.45">
      <c r="A247" s="3" t="s">
        <v>517</v>
      </c>
      <c r="B247" s="8" t="s">
        <v>230</v>
      </c>
      <c r="C247" s="9"/>
      <c r="D247" s="9" t="s">
        <v>1240</v>
      </c>
      <c r="E247" s="3"/>
      <c r="F247" s="4">
        <v>1</v>
      </c>
      <c r="G247" s="4"/>
      <c r="H247" s="3" t="s">
        <v>57</v>
      </c>
      <c r="I247" s="3" t="s">
        <v>606</v>
      </c>
      <c r="J247" s="3"/>
      <c r="L247" s="4">
        <v>1</v>
      </c>
      <c r="M247" s="4"/>
      <c r="N247" s="4">
        <v>1</v>
      </c>
      <c r="O247" s="4"/>
      <c r="P247" s="4"/>
      <c r="Q247" s="4">
        <f t="shared" si="3"/>
        <v>2</v>
      </c>
    </row>
    <row r="248" spans="1:17" x14ac:dyDescent="0.45">
      <c r="A248" s="3" t="s">
        <v>518</v>
      </c>
      <c r="B248" s="8" t="s">
        <v>231</v>
      </c>
      <c r="C248" s="9"/>
      <c r="D248" s="9" t="s">
        <v>1327</v>
      </c>
      <c r="E248" s="3"/>
      <c r="F248" s="3">
        <v>1</v>
      </c>
      <c r="G248" s="3"/>
      <c r="H248" s="3" t="s">
        <v>607</v>
      </c>
      <c r="I248" s="3" t="s">
        <v>58</v>
      </c>
      <c r="J248" s="3"/>
      <c r="L248" s="4">
        <v>1</v>
      </c>
      <c r="M248" s="4"/>
      <c r="N248" s="4">
        <v>1</v>
      </c>
      <c r="O248" s="4"/>
      <c r="P248" s="4"/>
      <c r="Q248" s="4">
        <f t="shared" si="3"/>
        <v>2</v>
      </c>
    </row>
    <row r="249" spans="1:17" x14ac:dyDescent="0.45">
      <c r="A249" s="3" t="s">
        <v>519</v>
      </c>
      <c r="B249" s="8" t="s">
        <v>232</v>
      </c>
      <c r="C249" s="9"/>
      <c r="D249" s="9" t="s">
        <v>1238</v>
      </c>
      <c r="E249" s="3"/>
      <c r="F249" s="3">
        <v>1</v>
      </c>
      <c r="G249" s="3"/>
      <c r="H249" s="3" t="s">
        <v>608</v>
      </c>
      <c r="I249" s="3" t="s">
        <v>609</v>
      </c>
      <c r="J249" s="3"/>
      <c r="L249" s="4">
        <v>1</v>
      </c>
      <c r="M249" s="4"/>
      <c r="N249" s="4">
        <v>1</v>
      </c>
      <c r="O249" s="4"/>
      <c r="P249" s="4"/>
      <c r="Q249" s="4">
        <f t="shared" si="3"/>
        <v>2</v>
      </c>
    </row>
    <row r="250" spans="1:17" x14ac:dyDescent="0.45">
      <c r="A250" s="3" t="s">
        <v>522</v>
      </c>
      <c r="B250" s="8">
        <v>598</v>
      </c>
      <c r="C250" s="9" t="s">
        <v>238</v>
      </c>
      <c r="D250" s="9" t="s">
        <v>1232</v>
      </c>
      <c r="E250" s="3"/>
      <c r="F250" s="4">
        <v>1</v>
      </c>
      <c r="G250" s="4"/>
      <c r="H250" s="3" t="s">
        <v>60</v>
      </c>
      <c r="I250" s="3" t="s">
        <v>614</v>
      </c>
      <c r="J250" s="3"/>
      <c r="L250" s="4">
        <v>1</v>
      </c>
      <c r="M250" s="4"/>
      <c r="N250" s="4">
        <v>1</v>
      </c>
      <c r="O250" s="4"/>
      <c r="P250" s="4"/>
      <c r="Q250" s="4">
        <f t="shared" si="3"/>
        <v>2</v>
      </c>
    </row>
    <row r="251" spans="1:17" x14ac:dyDescent="0.45">
      <c r="A251" s="3" t="s">
        <v>523</v>
      </c>
      <c r="B251" s="8">
        <v>599</v>
      </c>
      <c r="C251" s="9"/>
      <c r="D251" s="9" t="s">
        <v>1233</v>
      </c>
      <c r="E251" s="3"/>
      <c r="F251" s="4">
        <v>1</v>
      </c>
      <c r="G251" s="4"/>
      <c r="H251" s="3" t="s">
        <v>615</v>
      </c>
      <c r="I251" s="3" t="s">
        <v>614</v>
      </c>
      <c r="J251" s="3"/>
      <c r="L251" s="4">
        <v>1</v>
      </c>
      <c r="M251" s="4"/>
      <c r="N251" s="4">
        <v>1</v>
      </c>
      <c r="O251" s="4"/>
      <c r="P251" s="4"/>
      <c r="Q251" s="4">
        <f t="shared" si="3"/>
        <v>2</v>
      </c>
    </row>
    <row r="252" spans="1:17" x14ac:dyDescent="0.45">
      <c r="A252" s="3" t="s">
        <v>524</v>
      </c>
      <c r="B252" s="8" t="s">
        <v>239</v>
      </c>
      <c r="C252" s="9"/>
      <c r="D252" s="9" t="s">
        <v>1244</v>
      </c>
      <c r="E252" s="3"/>
      <c r="F252" s="4">
        <v>1</v>
      </c>
      <c r="G252" s="4"/>
      <c r="H252" s="3" t="s">
        <v>616</v>
      </c>
      <c r="I252" s="3" t="s">
        <v>61</v>
      </c>
      <c r="J252" s="3"/>
      <c r="L252" s="4">
        <v>1</v>
      </c>
      <c r="M252" s="4"/>
      <c r="N252" s="4">
        <v>1</v>
      </c>
      <c r="O252" s="4"/>
      <c r="P252" s="4"/>
      <c r="Q252" s="4">
        <f t="shared" si="3"/>
        <v>2</v>
      </c>
    </row>
    <row r="253" spans="1:17" x14ac:dyDescent="0.45">
      <c r="A253" s="3" t="s">
        <v>525</v>
      </c>
      <c r="B253" s="8">
        <v>602</v>
      </c>
      <c r="C253" s="9"/>
      <c r="D253" s="9" t="s">
        <v>1242</v>
      </c>
      <c r="E253" s="3"/>
      <c r="F253" s="4">
        <v>1</v>
      </c>
      <c r="G253" s="4"/>
      <c r="H253" s="3" t="s">
        <v>62</v>
      </c>
      <c r="I253" s="3" t="s">
        <v>63</v>
      </c>
      <c r="J253" s="3"/>
      <c r="L253" s="4">
        <v>1</v>
      </c>
      <c r="M253" s="4"/>
      <c r="N253" s="4">
        <v>1</v>
      </c>
      <c r="O253" s="4"/>
      <c r="P253" s="4"/>
      <c r="Q253" s="4">
        <f t="shared" si="3"/>
        <v>2</v>
      </c>
    </row>
    <row r="254" spans="1:17" x14ac:dyDescent="0.45">
      <c r="A254" s="3" t="s">
        <v>526</v>
      </c>
      <c r="B254" s="8">
        <v>605</v>
      </c>
      <c r="C254" s="9"/>
      <c r="D254" s="9" t="s">
        <v>1193</v>
      </c>
      <c r="E254" s="3"/>
      <c r="F254" s="4">
        <v>1</v>
      </c>
      <c r="G254" s="4"/>
      <c r="H254" s="3" t="s">
        <v>64</v>
      </c>
      <c r="I254" s="10" t="s">
        <v>617</v>
      </c>
      <c r="J254" s="10"/>
      <c r="L254" s="4">
        <v>1</v>
      </c>
      <c r="M254" s="4"/>
      <c r="N254" s="4">
        <v>1</v>
      </c>
      <c r="O254" s="4"/>
      <c r="P254" s="4"/>
      <c r="Q254" s="4">
        <f t="shared" si="3"/>
        <v>2</v>
      </c>
    </row>
    <row r="255" spans="1:17" x14ac:dyDescent="0.45">
      <c r="A255" s="3" t="s">
        <v>527</v>
      </c>
      <c r="B255" s="8">
        <v>606</v>
      </c>
      <c r="C255" s="9"/>
      <c r="D255" s="9" t="s">
        <v>1265</v>
      </c>
      <c r="E255" s="3"/>
      <c r="F255" s="4">
        <v>1</v>
      </c>
      <c r="G255" s="4"/>
      <c r="H255" s="3" t="s">
        <v>618</v>
      </c>
      <c r="I255" s="10" t="s">
        <v>65</v>
      </c>
      <c r="J255" s="10"/>
      <c r="L255" s="4">
        <v>1</v>
      </c>
      <c r="M255" s="4"/>
      <c r="N255" s="4">
        <v>1</v>
      </c>
      <c r="O255" s="4"/>
      <c r="P255" s="4"/>
      <c r="Q255" s="4">
        <f t="shared" si="3"/>
        <v>2</v>
      </c>
    </row>
    <row r="256" spans="1:17" x14ac:dyDescent="0.45">
      <c r="A256" s="3" t="s">
        <v>529</v>
      </c>
      <c r="B256" s="8" t="s">
        <v>23</v>
      </c>
      <c r="C256" s="9"/>
      <c r="D256" s="9" t="s">
        <v>1213</v>
      </c>
      <c r="E256" s="3"/>
      <c r="F256" s="4">
        <v>1</v>
      </c>
      <c r="G256" s="4"/>
      <c r="H256" s="3" t="s">
        <v>67</v>
      </c>
      <c r="I256" s="10" t="s">
        <v>317</v>
      </c>
      <c r="J256" s="10"/>
      <c r="L256" s="4">
        <v>1</v>
      </c>
      <c r="M256" s="4"/>
      <c r="N256" s="4">
        <v>1</v>
      </c>
      <c r="O256" s="4"/>
      <c r="P256" s="4"/>
      <c r="Q256" s="4">
        <f t="shared" si="3"/>
        <v>2</v>
      </c>
    </row>
    <row r="257" spans="1:17" x14ac:dyDescent="0.45">
      <c r="A257" s="3" t="s">
        <v>530</v>
      </c>
      <c r="B257" s="8" t="s">
        <v>241</v>
      </c>
      <c r="C257" s="9" t="s">
        <v>238</v>
      </c>
      <c r="D257" s="9" t="s">
        <v>1241</v>
      </c>
      <c r="E257" s="3"/>
      <c r="F257" s="4">
        <v>1</v>
      </c>
      <c r="G257" s="4"/>
      <c r="H257" s="3" t="s">
        <v>619</v>
      </c>
      <c r="I257" s="10" t="s">
        <v>68</v>
      </c>
      <c r="J257" s="10"/>
      <c r="L257" s="4">
        <v>1</v>
      </c>
      <c r="M257" s="4"/>
      <c r="N257" s="4">
        <v>1</v>
      </c>
      <c r="O257" s="4"/>
      <c r="P257" s="4"/>
      <c r="Q257" s="4">
        <f t="shared" si="3"/>
        <v>2</v>
      </c>
    </row>
    <row r="258" spans="1:17" x14ac:dyDescent="0.45">
      <c r="A258" s="3" t="s">
        <v>531</v>
      </c>
      <c r="B258" s="8" t="s">
        <v>28</v>
      </c>
      <c r="C258" s="9"/>
      <c r="D258" s="9" t="s">
        <v>1364</v>
      </c>
      <c r="E258" s="3"/>
      <c r="F258" s="4">
        <v>1</v>
      </c>
      <c r="G258" s="4"/>
      <c r="H258" s="3" t="s">
        <v>69</v>
      </c>
      <c r="I258" s="85" t="s">
        <v>620</v>
      </c>
      <c r="J258" s="3"/>
      <c r="L258" s="4">
        <v>1</v>
      </c>
      <c r="M258" s="4"/>
      <c r="N258" s="4">
        <v>1</v>
      </c>
      <c r="O258" s="4"/>
      <c r="P258" s="4"/>
      <c r="Q258" s="4">
        <f t="shared" si="3"/>
        <v>2</v>
      </c>
    </row>
    <row r="259" spans="1:17" x14ac:dyDescent="0.45">
      <c r="A259" s="71" t="s">
        <v>532</v>
      </c>
      <c r="B259" s="72">
        <v>635</v>
      </c>
      <c r="C259" s="73"/>
      <c r="D259" s="73" t="s">
        <v>1329</v>
      </c>
      <c r="E259" s="71"/>
      <c r="F259" s="71">
        <v>1</v>
      </c>
      <c r="G259" s="71"/>
      <c r="H259" s="71" t="s">
        <v>1154</v>
      </c>
      <c r="I259" s="71" t="s">
        <v>1155</v>
      </c>
      <c r="J259" s="71" t="s">
        <v>1156</v>
      </c>
      <c r="L259" s="71"/>
      <c r="M259" s="71"/>
      <c r="N259" s="71"/>
      <c r="O259" s="71"/>
      <c r="P259" s="71"/>
      <c r="Q259" s="71">
        <f t="shared" ref="Q259:Q322" si="4">SUM(L259:P259)</f>
        <v>0</v>
      </c>
    </row>
    <row r="260" spans="1:17" x14ac:dyDescent="0.45">
      <c r="A260" s="3" t="s">
        <v>535</v>
      </c>
      <c r="B260" s="8" t="s">
        <v>245</v>
      </c>
      <c r="C260" s="9" t="s">
        <v>221</v>
      </c>
      <c r="D260" s="9" t="s">
        <v>1198</v>
      </c>
      <c r="E260" s="3"/>
      <c r="F260" s="4">
        <v>1</v>
      </c>
      <c r="G260" s="4"/>
      <c r="H260" s="3" t="s">
        <v>73</v>
      </c>
      <c r="I260" s="3" t="s">
        <v>74</v>
      </c>
      <c r="J260" s="3"/>
      <c r="L260" s="4">
        <v>1</v>
      </c>
      <c r="M260" s="4"/>
      <c r="N260" s="4">
        <v>1</v>
      </c>
      <c r="O260" s="4"/>
      <c r="P260" s="4"/>
      <c r="Q260" s="4">
        <f t="shared" si="4"/>
        <v>2</v>
      </c>
    </row>
    <row r="261" spans="1:17" x14ac:dyDescent="0.45">
      <c r="A261" s="3" t="s">
        <v>536</v>
      </c>
      <c r="B261" s="8" t="s">
        <v>246</v>
      </c>
      <c r="C261" s="9" t="s">
        <v>221</v>
      </c>
      <c r="D261" s="9" t="s">
        <v>1314</v>
      </c>
      <c r="E261" s="3"/>
      <c r="F261" s="4">
        <v>1</v>
      </c>
      <c r="G261" s="4"/>
      <c r="H261" s="5" t="s">
        <v>1122</v>
      </c>
      <c r="I261" s="5" t="s">
        <v>315</v>
      </c>
      <c r="J261" s="3"/>
      <c r="L261" s="4">
        <v>1</v>
      </c>
      <c r="M261" s="4"/>
      <c r="N261" s="4">
        <v>1</v>
      </c>
      <c r="O261" s="4"/>
      <c r="P261" s="4"/>
      <c r="Q261" s="4">
        <f t="shared" si="4"/>
        <v>2</v>
      </c>
    </row>
    <row r="262" spans="1:17" x14ac:dyDescent="0.45">
      <c r="A262" s="3" t="s">
        <v>537</v>
      </c>
      <c r="B262" s="8" t="s">
        <v>168</v>
      </c>
      <c r="C262" s="9"/>
      <c r="D262" s="9" t="s">
        <v>1415</v>
      </c>
      <c r="E262" s="3"/>
      <c r="F262" s="4">
        <v>1</v>
      </c>
      <c r="G262" s="4"/>
      <c r="H262" s="5" t="s">
        <v>1123</v>
      </c>
      <c r="I262" s="5" t="s">
        <v>621</v>
      </c>
      <c r="J262" s="3"/>
      <c r="L262" s="4">
        <v>1</v>
      </c>
      <c r="M262" s="4"/>
      <c r="N262" s="4">
        <v>1</v>
      </c>
      <c r="O262" s="4"/>
      <c r="P262" s="4"/>
      <c r="Q262" s="4">
        <f t="shared" si="4"/>
        <v>2</v>
      </c>
    </row>
    <row r="263" spans="1:17" x14ac:dyDescent="0.45">
      <c r="A263" s="3" t="s">
        <v>538</v>
      </c>
      <c r="B263" s="8" t="s">
        <v>247</v>
      </c>
      <c r="C263" s="9" t="s">
        <v>221</v>
      </c>
      <c r="D263" s="68" t="s">
        <v>1197</v>
      </c>
      <c r="E263" s="3"/>
      <c r="F263" s="4">
        <v>1</v>
      </c>
      <c r="G263" s="4"/>
      <c r="H263" s="3" t="s">
        <v>79</v>
      </c>
      <c r="I263" s="3" t="s">
        <v>80</v>
      </c>
      <c r="J263" s="3"/>
      <c r="L263" s="4">
        <v>1</v>
      </c>
      <c r="M263" s="4"/>
      <c r="N263" s="4">
        <v>1</v>
      </c>
      <c r="O263" s="4"/>
      <c r="P263" s="4"/>
      <c r="Q263" s="4">
        <f t="shared" si="4"/>
        <v>2</v>
      </c>
    </row>
    <row r="264" spans="1:17" x14ac:dyDescent="0.45">
      <c r="A264" s="3" t="s">
        <v>541</v>
      </c>
      <c r="B264" s="8" t="s">
        <v>250</v>
      </c>
      <c r="C264" s="9" t="s">
        <v>221</v>
      </c>
      <c r="D264" s="9" t="s">
        <v>1269</v>
      </c>
      <c r="E264" s="3"/>
      <c r="F264" s="4">
        <v>1</v>
      </c>
      <c r="G264" s="4"/>
      <c r="H264" s="3" t="s">
        <v>77</v>
      </c>
      <c r="I264" s="3" t="s">
        <v>78</v>
      </c>
      <c r="J264" s="3"/>
      <c r="L264" s="4">
        <v>1</v>
      </c>
      <c r="M264" s="4"/>
      <c r="N264" s="4">
        <v>1</v>
      </c>
      <c r="O264" s="4"/>
      <c r="P264" s="4"/>
      <c r="Q264" s="4">
        <f t="shared" si="4"/>
        <v>2</v>
      </c>
    </row>
    <row r="265" spans="1:17" x14ac:dyDescent="0.45">
      <c r="A265" s="3" t="s">
        <v>542</v>
      </c>
      <c r="B265" s="8" t="s">
        <v>251</v>
      </c>
      <c r="C265" s="9" t="s">
        <v>243</v>
      </c>
      <c r="D265" s="9" t="s">
        <v>1218</v>
      </c>
      <c r="E265" s="3"/>
      <c r="F265" s="4">
        <v>1</v>
      </c>
      <c r="G265" s="4"/>
      <c r="H265" s="5" t="s">
        <v>1067</v>
      </c>
      <c r="I265" s="3" t="s">
        <v>324</v>
      </c>
      <c r="J265" s="3"/>
      <c r="L265" s="4">
        <v>1</v>
      </c>
      <c r="M265" s="4"/>
      <c r="N265" s="4">
        <v>1</v>
      </c>
      <c r="O265" s="4"/>
      <c r="P265" s="4"/>
      <c r="Q265" s="4">
        <f t="shared" si="4"/>
        <v>2</v>
      </c>
    </row>
    <row r="266" spans="1:17" x14ac:dyDescent="0.45">
      <c r="A266" s="3" t="s">
        <v>551</v>
      </c>
      <c r="B266" s="8">
        <v>1498</v>
      </c>
      <c r="C266" s="9" t="s">
        <v>22</v>
      </c>
      <c r="D266" s="9" t="s">
        <v>1356</v>
      </c>
      <c r="E266" s="3"/>
      <c r="F266" s="4">
        <v>1</v>
      </c>
      <c r="G266" s="4"/>
      <c r="H266" s="5" t="s">
        <v>1124</v>
      </c>
      <c r="I266" s="5" t="s">
        <v>318</v>
      </c>
      <c r="J266" s="3"/>
      <c r="L266" s="4">
        <v>1</v>
      </c>
      <c r="M266" s="4"/>
      <c r="N266" s="4">
        <v>1</v>
      </c>
      <c r="O266" s="4"/>
      <c r="P266" s="4"/>
      <c r="Q266" s="4">
        <f t="shared" si="4"/>
        <v>2</v>
      </c>
    </row>
    <row r="267" spans="1:17" x14ac:dyDescent="0.45">
      <c r="A267" s="3" t="s">
        <v>554</v>
      </c>
      <c r="B267" s="8" t="s">
        <v>263</v>
      </c>
      <c r="C267" s="9" t="s">
        <v>243</v>
      </c>
      <c r="D267" s="9" t="s">
        <v>1306</v>
      </c>
      <c r="E267" s="3"/>
      <c r="F267" s="4">
        <v>1</v>
      </c>
      <c r="G267" s="4"/>
      <c r="H267" s="3" t="s">
        <v>1125</v>
      </c>
      <c r="I267" s="60" t="s">
        <v>373</v>
      </c>
      <c r="J267" s="3"/>
      <c r="L267" s="4">
        <v>1</v>
      </c>
      <c r="M267" s="4"/>
      <c r="N267" s="4">
        <v>1</v>
      </c>
      <c r="O267" s="4"/>
      <c r="P267" s="4"/>
      <c r="Q267" s="4">
        <f t="shared" si="4"/>
        <v>2</v>
      </c>
    </row>
    <row r="268" spans="1:17" x14ac:dyDescent="0.45">
      <c r="A268" s="3" t="s">
        <v>558</v>
      </c>
      <c r="B268" s="8" t="s">
        <v>267</v>
      </c>
      <c r="C268" s="9" t="s">
        <v>238</v>
      </c>
      <c r="D268" s="9" t="s">
        <v>1185</v>
      </c>
      <c r="E268" s="3"/>
      <c r="F268" s="4">
        <v>1</v>
      </c>
      <c r="G268" s="4"/>
      <c r="H268" s="5" t="s">
        <v>1126</v>
      </c>
      <c r="I268" s="5" t="s">
        <v>1180</v>
      </c>
      <c r="J268" s="3"/>
      <c r="K268" s="23"/>
      <c r="L268" s="4">
        <v>1</v>
      </c>
      <c r="M268" s="4"/>
      <c r="N268" s="4">
        <v>1</v>
      </c>
      <c r="O268" s="4"/>
      <c r="P268" s="4"/>
      <c r="Q268" s="4">
        <f t="shared" si="4"/>
        <v>2</v>
      </c>
    </row>
    <row r="269" spans="1:17" x14ac:dyDescent="0.45">
      <c r="A269" s="3" t="s">
        <v>559</v>
      </c>
      <c r="B269" s="8">
        <v>2052</v>
      </c>
      <c r="C269" s="9" t="s">
        <v>243</v>
      </c>
      <c r="D269" s="9" t="s">
        <v>1305</v>
      </c>
      <c r="E269" s="3"/>
      <c r="F269" s="4">
        <v>1</v>
      </c>
      <c r="G269" s="4"/>
      <c r="H269" s="3" t="s">
        <v>622</v>
      </c>
      <c r="I269" s="3" t="s">
        <v>623</v>
      </c>
      <c r="J269" s="3"/>
      <c r="L269" s="4">
        <v>1</v>
      </c>
      <c r="M269" s="4"/>
      <c r="N269" s="4">
        <v>1</v>
      </c>
      <c r="O269" s="4"/>
      <c r="P269" s="4"/>
      <c r="Q269" s="4">
        <f t="shared" si="4"/>
        <v>2</v>
      </c>
    </row>
    <row r="270" spans="1:17" x14ac:dyDescent="0.45">
      <c r="A270" s="3" t="s">
        <v>566</v>
      </c>
      <c r="B270" s="8"/>
      <c r="C270" s="9" t="s">
        <v>221</v>
      </c>
      <c r="D270" s="9" t="s">
        <v>1281</v>
      </c>
      <c r="E270" s="3"/>
      <c r="F270" s="4">
        <v>1</v>
      </c>
      <c r="G270" s="4"/>
      <c r="H270" s="3" t="s">
        <v>121</v>
      </c>
      <c r="I270" s="3" t="s">
        <v>628</v>
      </c>
      <c r="J270" s="3"/>
      <c r="L270" s="4">
        <v>1</v>
      </c>
      <c r="M270" s="4"/>
      <c r="N270" s="4">
        <v>1</v>
      </c>
      <c r="O270" s="4"/>
      <c r="P270" s="4"/>
      <c r="Q270" s="4">
        <f t="shared" si="4"/>
        <v>2</v>
      </c>
    </row>
    <row r="271" spans="1:17" x14ac:dyDescent="0.45">
      <c r="A271" s="71" t="s">
        <v>567</v>
      </c>
      <c r="B271" s="72"/>
      <c r="C271" s="73"/>
      <c r="D271" s="73" t="s">
        <v>1428</v>
      </c>
      <c r="E271" s="71"/>
      <c r="F271" s="71">
        <v>1</v>
      </c>
      <c r="G271" s="71"/>
      <c r="H271" s="75" t="s">
        <v>1127</v>
      </c>
      <c r="I271" s="75"/>
      <c r="J271" s="71" t="s">
        <v>1159</v>
      </c>
      <c r="K271" s="74"/>
      <c r="L271" s="71"/>
      <c r="M271" s="71"/>
      <c r="N271" s="71"/>
      <c r="O271" s="71"/>
      <c r="P271" s="71"/>
      <c r="Q271" s="71">
        <f t="shared" si="4"/>
        <v>0</v>
      </c>
    </row>
    <row r="272" spans="1:17" x14ac:dyDescent="0.45">
      <c r="A272" s="3" t="s">
        <v>571</v>
      </c>
      <c r="B272" s="8" t="s">
        <v>429</v>
      </c>
      <c r="C272" s="9"/>
      <c r="D272" s="9" t="s">
        <v>1412</v>
      </c>
      <c r="E272" s="3"/>
      <c r="F272" s="4">
        <v>1</v>
      </c>
      <c r="G272" s="4"/>
      <c r="H272" s="5" t="s">
        <v>1128</v>
      </c>
      <c r="I272" s="5" t="s">
        <v>430</v>
      </c>
      <c r="J272" s="3"/>
      <c r="L272" s="4">
        <v>1</v>
      </c>
      <c r="M272" s="4"/>
      <c r="N272" s="4">
        <v>1</v>
      </c>
      <c r="O272" s="4"/>
      <c r="P272" s="4"/>
      <c r="Q272" s="4">
        <f t="shared" si="4"/>
        <v>2</v>
      </c>
    </row>
    <row r="273" spans="1:17" x14ac:dyDescent="0.45">
      <c r="A273" s="3" t="s">
        <v>572</v>
      </c>
      <c r="B273" s="8"/>
      <c r="C273" s="9"/>
      <c r="D273" s="9" t="s">
        <v>1345</v>
      </c>
      <c r="E273" s="3"/>
      <c r="F273" s="4">
        <v>1</v>
      </c>
      <c r="G273" s="4"/>
      <c r="H273" s="5" t="s">
        <v>1129</v>
      </c>
      <c r="I273" s="5" t="s">
        <v>630</v>
      </c>
      <c r="J273" s="3"/>
      <c r="L273" s="4">
        <v>1</v>
      </c>
      <c r="M273" s="4"/>
      <c r="N273" s="4">
        <v>1</v>
      </c>
      <c r="O273" s="4"/>
      <c r="P273" s="4"/>
      <c r="Q273" s="4">
        <f t="shared" si="4"/>
        <v>2</v>
      </c>
    </row>
    <row r="274" spans="1:17" x14ac:dyDescent="0.45">
      <c r="A274" s="3" t="s">
        <v>573</v>
      </c>
      <c r="B274" s="8"/>
      <c r="C274" s="9"/>
      <c r="D274" s="9" t="s">
        <v>1365</v>
      </c>
      <c r="E274" s="3"/>
      <c r="F274" s="4">
        <v>1</v>
      </c>
      <c r="G274" s="4"/>
      <c r="H274" s="5" t="s">
        <v>1130</v>
      </c>
      <c r="I274" s="5" t="s">
        <v>431</v>
      </c>
      <c r="J274" s="3"/>
      <c r="L274" s="4">
        <v>1</v>
      </c>
      <c r="M274" s="4"/>
      <c r="N274" s="4">
        <v>1</v>
      </c>
      <c r="O274" s="4"/>
      <c r="P274" s="4"/>
      <c r="Q274" s="4">
        <f t="shared" si="4"/>
        <v>2</v>
      </c>
    </row>
    <row r="275" spans="1:17" x14ac:dyDescent="0.45">
      <c r="A275" s="3" t="s">
        <v>574</v>
      </c>
      <c r="B275" s="8"/>
      <c r="C275" s="9"/>
      <c r="D275" s="9" t="s">
        <v>1262</v>
      </c>
      <c r="E275" s="3"/>
      <c r="F275" s="4">
        <v>1</v>
      </c>
      <c r="G275" s="4"/>
      <c r="H275" s="5" t="s">
        <v>1131</v>
      </c>
      <c r="I275" s="5" t="s">
        <v>432</v>
      </c>
      <c r="J275" s="3"/>
      <c r="L275" s="4">
        <v>1</v>
      </c>
      <c r="M275" s="4"/>
      <c r="N275" s="4">
        <v>1</v>
      </c>
      <c r="O275" s="4"/>
      <c r="P275" s="4"/>
      <c r="Q275" s="4">
        <f t="shared" si="4"/>
        <v>2</v>
      </c>
    </row>
    <row r="276" spans="1:17" x14ac:dyDescent="0.45">
      <c r="A276" s="3" t="s">
        <v>575</v>
      </c>
      <c r="B276" s="8"/>
      <c r="C276" s="9"/>
      <c r="D276" s="9" t="s">
        <v>1263</v>
      </c>
      <c r="E276" s="3"/>
      <c r="F276" s="4">
        <v>1</v>
      </c>
      <c r="G276" s="4"/>
      <c r="H276" s="5" t="s">
        <v>1132</v>
      </c>
      <c r="I276" s="5" t="s">
        <v>433</v>
      </c>
      <c r="J276" s="3"/>
      <c r="L276" s="4">
        <v>1</v>
      </c>
      <c r="M276" s="4"/>
      <c r="N276" s="4">
        <v>1</v>
      </c>
      <c r="O276" s="4"/>
      <c r="P276" s="4"/>
      <c r="Q276" s="4">
        <f t="shared" si="4"/>
        <v>2</v>
      </c>
    </row>
    <row r="277" spans="1:17" x14ac:dyDescent="0.45">
      <c r="A277" s="3" t="s">
        <v>576</v>
      </c>
      <c r="B277" s="8"/>
      <c r="C277" s="9"/>
      <c r="D277" s="9" t="s">
        <v>1328</v>
      </c>
      <c r="E277" s="3"/>
      <c r="F277" s="4">
        <v>1</v>
      </c>
      <c r="G277" s="4"/>
      <c r="H277" s="4" t="s">
        <v>85</v>
      </c>
      <c r="I277" s="4" t="s">
        <v>1152</v>
      </c>
      <c r="J277" s="3"/>
      <c r="L277" s="4">
        <v>1</v>
      </c>
      <c r="M277" s="4"/>
      <c r="N277" s="4">
        <v>1</v>
      </c>
      <c r="O277" s="4"/>
      <c r="P277" s="4"/>
      <c r="Q277" s="4">
        <f t="shared" si="4"/>
        <v>2</v>
      </c>
    </row>
    <row r="278" spans="1:17" x14ac:dyDescent="0.45">
      <c r="A278" s="3" t="s">
        <v>577</v>
      </c>
      <c r="B278" s="8">
        <v>2175</v>
      </c>
      <c r="C278" s="9" t="s">
        <v>213</v>
      </c>
      <c r="D278" s="9" t="s">
        <v>1264</v>
      </c>
      <c r="E278" s="3"/>
      <c r="F278" s="4">
        <v>1</v>
      </c>
      <c r="G278" s="4"/>
      <c r="H278" s="3" t="s">
        <v>87</v>
      </c>
      <c r="I278" s="3" t="s">
        <v>88</v>
      </c>
      <c r="J278" s="3"/>
      <c r="L278" s="4">
        <v>1</v>
      </c>
      <c r="M278" s="4"/>
      <c r="N278" s="4">
        <v>1</v>
      </c>
      <c r="O278" s="4"/>
      <c r="P278" s="4"/>
      <c r="Q278" s="4">
        <f t="shared" si="4"/>
        <v>2</v>
      </c>
    </row>
    <row r="279" spans="1:17" x14ac:dyDescent="0.45">
      <c r="A279" s="3" t="s">
        <v>580</v>
      </c>
      <c r="B279" s="8" t="s">
        <v>275</v>
      </c>
      <c r="C279" s="9" t="s">
        <v>238</v>
      </c>
      <c r="D279" s="9" t="s">
        <v>1386</v>
      </c>
      <c r="E279" s="3"/>
      <c r="F279" s="4">
        <v>1</v>
      </c>
      <c r="G279" s="4"/>
      <c r="H279" s="3" t="s">
        <v>631</v>
      </c>
      <c r="I279" s="3" t="s">
        <v>59</v>
      </c>
      <c r="J279" s="3"/>
      <c r="L279" s="4">
        <v>1</v>
      </c>
      <c r="M279" s="4"/>
      <c r="N279" s="4">
        <v>1</v>
      </c>
      <c r="O279" s="4"/>
      <c r="P279" s="4"/>
      <c r="Q279" s="4">
        <f t="shared" si="4"/>
        <v>2</v>
      </c>
    </row>
    <row r="280" spans="1:17" ht="41" x14ac:dyDescent="0.45">
      <c r="A280" s="3" t="s">
        <v>583</v>
      </c>
      <c r="B280" s="8" t="s">
        <v>129</v>
      </c>
      <c r="C280" s="69"/>
      <c r="D280" s="68" t="s">
        <v>1257</v>
      </c>
      <c r="E280" s="3"/>
      <c r="F280" s="4">
        <v>1</v>
      </c>
      <c r="G280" s="4"/>
      <c r="H280" s="3" t="s">
        <v>1133</v>
      </c>
      <c r="I280" s="60" t="s">
        <v>371</v>
      </c>
      <c r="J280" s="3"/>
      <c r="L280" s="4">
        <v>1</v>
      </c>
      <c r="M280" s="4"/>
      <c r="N280" s="4">
        <v>1</v>
      </c>
      <c r="O280" s="4"/>
      <c r="P280" s="4"/>
      <c r="Q280" s="4">
        <f t="shared" si="4"/>
        <v>2</v>
      </c>
    </row>
    <row r="281" spans="1:17" x14ac:dyDescent="0.45">
      <c r="A281" s="3" t="s">
        <v>593</v>
      </c>
      <c r="B281" s="8" t="s">
        <v>129</v>
      </c>
      <c r="C281" s="9"/>
      <c r="D281" s="9" t="s">
        <v>1249</v>
      </c>
      <c r="E281" s="3"/>
      <c r="F281" s="4">
        <v>1</v>
      </c>
      <c r="G281" s="4"/>
      <c r="H281" s="3" t="s">
        <v>1134</v>
      </c>
      <c r="I281" s="3" t="s">
        <v>282</v>
      </c>
      <c r="J281" s="3"/>
      <c r="L281" s="4">
        <v>1</v>
      </c>
      <c r="M281" s="4"/>
      <c r="N281" s="4">
        <v>1</v>
      </c>
      <c r="O281" s="4"/>
      <c r="P281" s="4"/>
      <c r="Q281" s="4">
        <f t="shared" si="4"/>
        <v>2</v>
      </c>
    </row>
    <row r="282" spans="1:17" x14ac:dyDescent="0.45">
      <c r="A282" s="3" t="s">
        <v>594</v>
      </c>
      <c r="B282" s="8" t="s">
        <v>129</v>
      </c>
      <c r="C282" s="9"/>
      <c r="D282" s="9" t="s">
        <v>1259</v>
      </c>
      <c r="E282" s="3"/>
      <c r="F282" s="4">
        <v>1</v>
      </c>
      <c r="G282" s="4"/>
      <c r="H282" s="3" t="s">
        <v>1135</v>
      </c>
      <c r="I282" s="3" t="s">
        <v>422</v>
      </c>
      <c r="J282" s="3"/>
      <c r="L282" s="4">
        <v>1</v>
      </c>
      <c r="M282" s="4"/>
      <c r="N282" s="4">
        <v>1</v>
      </c>
      <c r="O282" s="4"/>
      <c r="P282" s="4"/>
      <c r="Q282" s="4">
        <f t="shared" si="4"/>
        <v>2</v>
      </c>
    </row>
    <row r="283" spans="1:17" x14ac:dyDescent="0.45">
      <c r="A283" s="3" t="s">
        <v>596</v>
      </c>
      <c r="B283" s="8" t="s">
        <v>129</v>
      </c>
      <c r="C283" s="9" t="s">
        <v>216</v>
      </c>
      <c r="D283" s="9" t="s">
        <v>1309</v>
      </c>
      <c r="E283" s="3"/>
      <c r="F283" s="4">
        <v>1</v>
      </c>
      <c r="G283" s="4"/>
      <c r="H283" s="3" t="s">
        <v>1136</v>
      </c>
      <c r="I283" s="3" t="s">
        <v>281</v>
      </c>
      <c r="J283" s="3"/>
      <c r="L283" s="4">
        <v>1</v>
      </c>
      <c r="M283" s="4"/>
      <c r="N283" s="4">
        <v>1</v>
      </c>
      <c r="O283" s="4"/>
      <c r="P283" s="4"/>
      <c r="Q283" s="4">
        <f t="shared" si="4"/>
        <v>2</v>
      </c>
    </row>
    <row r="284" spans="1:17" x14ac:dyDescent="0.45">
      <c r="A284" s="3" t="s">
        <v>598</v>
      </c>
      <c r="B284" s="8" t="s">
        <v>129</v>
      </c>
      <c r="C284" s="69" t="s">
        <v>234</v>
      </c>
      <c r="D284" s="9" t="s">
        <v>1332</v>
      </c>
      <c r="E284" s="11"/>
      <c r="F284" s="4">
        <v>1</v>
      </c>
      <c r="G284" s="4"/>
      <c r="H284" s="3" t="s">
        <v>1137</v>
      </c>
      <c r="I284" s="3" t="s">
        <v>425</v>
      </c>
      <c r="J284" s="3"/>
      <c r="L284" s="4">
        <v>1</v>
      </c>
      <c r="M284" s="4"/>
      <c r="N284" s="4">
        <v>1</v>
      </c>
      <c r="O284" s="4"/>
      <c r="P284" s="4"/>
      <c r="Q284" s="4">
        <f t="shared" si="4"/>
        <v>2</v>
      </c>
    </row>
    <row r="285" spans="1:17" x14ac:dyDescent="0.45">
      <c r="A285" s="3" t="s">
        <v>599</v>
      </c>
      <c r="B285" s="8" t="s">
        <v>129</v>
      </c>
      <c r="C285" s="2" t="s">
        <v>235</v>
      </c>
      <c r="D285" s="2" t="s">
        <v>1248</v>
      </c>
      <c r="E285" s="1"/>
      <c r="F285" s="1">
        <v>1</v>
      </c>
      <c r="G285" s="1"/>
      <c r="H285" s="1" t="s">
        <v>1138</v>
      </c>
      <c r="I285" s="1" t="s">
        <v>437</v>
      </c>
      <c r="J285" s="3"/>
      <c r="L285" s="4">
        <v>1</v>
      </c>
      <c r="M285" s="4"/>
      <c r="N285" s="4">
        <v>1</v>
      </c>
      <c r="O285" s="4"/>
      <c r="P285" s="4"/>
      <c r="Q285" s="4">
        <f t="shared" si="4"/>
        <v>2</v>
      </c>
    </row>
    <row r="286" spans="1:17" x14ac:dyDescent="0.45">
      <c r="A286" s="4" t="s">
        <v>463</v>
      </c>
      <c r="B286" s="4">
        <v>1</v>
      </c>
      <c r="C286" s="4" t="s">
        <v>1</v>
      </c>
      <c r="D286" s="18" t="s">
        <v>1183</v>
      </c>
      <c r="E286" s="19"/>
      <c r="F286" s="19">
        <v>1</v>
      </c>
      <c r="G286" s="19"/>
      <c r="H286" s="4" t="s">
        <v>801</v>
      </c>
      <c r="I286" s="4" t="s">
        <v>1178</v>
      </c>
      <c r="J286" s="4"/>
      <c r="L286" s="4">
        <v>1</v>
      </c>
      <c r="M286" s="4">
        <v>1</v>
      </c>
      <c r="N286" s="4"/>
      <c r="O286" s="4"/>
      <c r="P286" s="4"/>
      <c r="Q286" s="4">
        <f t="shared" si="4"/>
        <v>2</v>
      </c>
    </row>
    <row r="287" spans="1:17" x14ac:dyDescent="0.45">
      <c r="A287" s="4" t="s">
        <v>464</v>
      </c>
      <c r="B287" s="4">
        <v>5</v>
      </c>
      <c r="C287" s="4"/>
      <c r="D287" s="18" t="s">
        <v>1398</v>
      </c>
      <c r="E287" s="19"/>
      <c r="F287" s="19">
        <v>1</v>
      </c>
      <c r="G287" s="19"/>
      <c r="H287" s="4" t="s">
        <v>802</v>
      </c>
      <c r="I287" s="4" t="s">
        <v>36</v>
      </c>
      <c r="J287" s="4"/>
      <c r="K287" s="23"/>
      <c r="L287" s="4">
        <v>1</v>
      </c>
      <c r="M287" s="4">
        <v>1</v>
      </c>
      <c r="N287" s="4"/>
      <c r="O287" s="4"/>
      <c r="P287" s="4"/>
      <c r="Q287" s="4">
        <f t="shared" si="4"/>
        <v>2</v>
      </c>
    </row>
    <row r="288" spans="1:17" x14ac:dyDescent="0.45">
      <c r="A288" s="4" t="s">
        <v>473</v>
      </c>
      <c r="B288" s="4" t="s">
        <v>13</v>
      </c>
      <c r="C288" s="4" t="s">
        <v>8</v>
      </c>
      <c r="D288" s="18" t="s">
        <v>1348</v>
      </c>
      <c r="E288" s="19"/>
      <c r="F288" s="19">
        <v>1</v>
      </c>
      <c r="G288" s="19"/>
      <c r="H288" s="4" t="s">
        <v>49</v>
      </c>
      <c r="I288" s="4" t="s">
        <v>50</v>
      </c>
      <c r="J288" s="4"/>
      <c r="L288" s="4">
        <v>1</v>
      </c>
      <c r="M288" s="4">
        <v>1</v>
      </c>
      <c r="N288" s="4"/>
      <c r="O288" s="4"/>
      <c r="P288" s="4"/>
      <c r="Q288" s="4">
        <f t="shared" si="4"/>
        <v>2</v>
      </c>
    </row>
    <row r="289" spans="1:17" x14ac:dyDescent="0.45">
      <c r="A289" s="4" t="s">
        <v>475</v>
      </c>
      <c r="B289" s="4">
        <v>358</v>
      </c>
      <c r="C289" s="4" t="s">
        <v>8</v>
      </c>
      <c r="D289" s="18" t="s">
        <v>1301</v>
      </c>
      <c r="E289" s="19"/>
      <c r="F289" s="19">
        <v>1</v>
      </c>
      <c r="G289" s="19"/>
      <c r="H289" s="4" t="s">
        <v>47</v>
      </c>
      <c r="I289" s="4" t="s">
        <v>48</v>
      </c>
      <c r="J289" s="4"/>
      <c r="L289" s="4">
        <v>1</v>
      </c>
      <c r="M289" s="4">
        <v>1</v>
      </c>
      <c r="N289" s="4"/>
      <c r="O289" s="4"/>
      <c r="P289" s="4"/>
      <c r="Q289" s="4">
        <f t="shared" si="4"/>
        <v>2</v>
      </c>
    </row>
    <row r="290" spans="1:17" x14ac:dyDescent="0.45">
      <c r="A290" s="4" t="s">
        <v>477</v>
      </c>
      <c r="B290" s="4" t="s">
        <v>43</v>
      </c>
      <c r="C290" s="31" t="s">
        <v>2</v>
      </c>
      <c r="D290" s="76" t="s">
        <v>1431</v>
      </c>
      <c r="E290" s="77"/>
      <c r="F290" s="77">
        <v>1</v>
      </c>
      <c r="G290" s="31"/>
      <c r="H290" s="31" t="s">
        <v>898</v>
      </c>
      <c r="I290" s="31" t="s">
        <v>899</v>
      </c>
      <c r="J290" s="4"/>
      <c r="L290" s="4">
        <v>1</v>
      </c>
      <c r="M290" s="4">
        <v>1</v>
      </c>
      <c r="N290" s="4"/>
      <c r="O290" s="4"/>
      <c r="P290" s="4"/>
      <c r="Q290" s="4">
        <f t="shared" si="4"/>
        <v>2</v>
      </c>
    </row>
    <row r="291" spans="1:17" x14ac:dyDescent="0.45">
      <c r="A291" s="4" t="s">
        <v>923</v>
      </c>
      <c r="B291" s="4"/>
      <c r="C291" s="31" t="s">
        <v>2</v>
      </c>
      <c r="D291" s="76" t="s">
        <v>1436</v>
      </c>
      <c r="E291" s="77"/>
      <c r="F291" s="77">
        <v>1</v>
      </c>
      <c r="G291" s="31"/>
      <c r="H291" s="31" t="s">
        <v>906</v>
      </c>
      <c r="I291" s="31" t="s">
        <v>907</v>
      </c>
      <c r="J291" s="4"/>
      <c r="L291" s="4">
        <v>1</v>
      </c>
      <c r="M291" s="4">
        <v>1</v>
      </c>
      <c r="N291" s="4"/>
      <c r="O291" s="4"/>
      <c r="P291" s="4"/>
      <c r="Q291" s="4">
        <f t="shared" si="4"/>
        <v>2</v>
      </c>
    </row>
    <row r="292" spans="1:17" x14ac:dyDescent="0.45">
      <c r="A292" s="4" t="s">
        <v>925</v>
      </c>
      <c r="B292" s="4"/>
      <c r="C292" s="31" t="s">
        <v>2</v>
      </c>
      <c r="D292" s="76" t="s">
        <v>1301</v>
      </c>
      <c r="E292" s="77"/>
      <c r="F292" s="77">
        <v>1</v>
      </c>
      <c r="G292" s="31"/>
      <c r="H292" s="31" t="s">
        <v>900</v>
      </c>
      <c r="I292" s="31" t="s">
        <v>901</v>
      </c>
      <c r="J292" s="4"/>
      <c r="K292" s="23"/>
      <c r="L292" s="4">
        <v>1</v>
      </c>
      <c r="M292" s="4">
        <v>1</v>
      </c>
      <c r="N292" s="4"/>
      <c r="O292" s="4"/>
      <c r="P292" s="4"/>
      <c r="Q292" s="4">
        <f t="shared" si="4"/>
        <v>2</v>
      </c>
    </row>
    <row r="293" spans="1:17" x14ac:dyDescent="0.45">
      <c r="A293" s="4" t="s">
        <v>478</v>
      </c>
      <c r="B293" s="4" t="s">
        <v>17</v>
      </c>
      <c r="C293" s="4" t="s">
        <v>1</v>
      </c>
      <c r="D293" s="18" t="s">
        <v>1224</v>
      </c>
      <c r="E293" s="19"/>
      <c r="F293" s="19">
        <v>1</v>
      </c>
      <c r="G293" s="19"/>
      <c r="H293" s="5" t="s">
        <v>1139</v>
      </c>
      <c r="I293" s="5" t="s">
        <v>211</v>
      </c>
      <c r="J293" s="4"/>
      <c r="K293" s="23"/>
      <c r="L293" s="4">
        <v>1</v>
      </c>
      <c r="M293" s="4">
        <v>1</v>
      </c>
      <c r="N293" s="4"/>
      <c r="O293" s="4"/>
      <c r="P293" s="4"/>
      <c r="Q293" s="4">
        <f t="shared" si="4"/>
        <v>2</v>
      </c>
    </row>
    <row r="294" spans="1:17" x14ac:dyDescent="0.45">
      <c r="A294" s="4" t="s">
        <v>479</v>
      </c>
      <c r="B294" s="4" t="s">
        <v>18</v>
      </c>
      <c r="C294" s="4"/>
      <c r="D294" s="18" t="s">
        <v>1341</v>
      </c>
      <c r="E294" s="4"/>
      <c r="F294" s="4">
        <v>1</v>
      </c>
      <c r="G294" s="4"/>
      <c r="H294" s="4" t="s">
        <v>1140</v>
      </c>
      <c r="I294" s="4" t="s">
        <v>125</v>
      </c>
      <c r="J294" s="4"/>
      <c r="K294" s="23"/>
      <c r="L294" s="4">
        <v>1</v>
      </c>
      <c r="M294" s="4">
        <v>1</v>
      </c>
      <c r="N294" s="4"/>
      <c r="O294" s="4"/>
      <c r="P294" s="4"/>
      <c r="Q294" s="4">
        <f t="shared" si="4"/>
        <v>2</v>
      </c>
    </row>
    <row r="295" spans="1:17" x14ac:dyDescent="0.45">
      <c r="A295" s="4" t="s">
        <v>484</v>
      </c>
      <c r="B295" s="4">
        <v>613</v>
      </c>
      <c r="C295" s="4" t="s">
        <v>19</v>
      </c>
      <c r="D295" s="18" t="s">
        <v>1334</v>
      </c>
      <c r="E295" s="19"/>
      <c r="F295" s="19">
        <v>1</v>
      </c>
      <c r="G295" s="19"/>
      <c r="H295" s="4" t="s">
        <v>40</v>
      </c>
      <c r="I295" s="4" t="s">
        <v>41</v>
      </c>
      <c r="J295" s="4"/>
      <c r="K295" s="23"/>
      <c r="L295" s="4">
        <v>1</v>
      </c>
      <c r="M295" s="4">
        <v>1</v>
      </c>
      <c r="N295" s="4"/>
      <c r="O295" s="4"/>
      <c r="P295" s="4"/>
      <c r="Q295" s="4">
        <f t="shared" si="4"/>
        <v>2</v>
      </c>
    </row>
    <row r="296" spans="1:17" x14ac:dyDescent="0.45">
      <c r="A296" s="4" t="s">
        <v>485</v>
      </c>
      <c r="B296" s="4" t="s">
        <v>24</v>
      </c>
      <c r="C296" s="4" t="s">
        <v>25</v>
      </c>
      <c r="D296" s="18" t="s">
        <v>1199</v>
      </c>
      <c r="E296" s="19"/>
      <c r="F296" s="19">
        <v>1</v>
      </c>
      <c r="G296" s="19"/>
      <c r="H296" s="4" t="s">
        <v>110</v>
      </c>
      <c r="I296" s="4" t="s">
        <v>111</v>
      </c>
      <c r="J296" s="4"/>
      <c r="K296" s="23"/>
      <c r="L296" s="4">
        <v>1</v>
      </c>
      <c r="M296" s="4">
        <v>1</v>
      </c>
      <c r="N296" s="4"/>
      <c r="O296" s="4"/>
      <c r="P296" s="4"/>
      <c r="Q296" s="4">
        <f t="shared" si="4"/>
        <v>2</v>
      </c>
    </row>
    <row r="297" spans="1:17" x14ac:dyDescent="0.45">
      <c r="A297" s="4" t="s">
        <v>486</v>
      </c>
      <c r="B297" s="4" t="s">
        <v>26</v>
      </c>
      <c r="C297" s="4" t="s">
        <v>25</v>
      </c>
      <c r="D297" s="18" t="s">
        <v>1221</v>
      </c>
      <c r="E297" s="4"/>
      <c r="F297" s="4">
        <v>1</v>
      </c>
      <c r="G297" s="4"/>
      <c r="H297" s="4" t="s">
        <v>1141</v>
      </c>
      <c r="I297" s="4" t="s">
        <v>127</v>
      </c>
      <c r="J297" s="4"/>
      <c r="K297" s="23"/>
      <c r="L297" s="4">
        <v>1</v>
      </c>
      <c r="M297" s="4">
        <v>1</v>
      </c>
      <c r="N297" s="4"/>
      <c r="O297" s="4"/>
      <c r="P297" s="4"/>
      <c r="Q297" s="4">
        <f t="shared" si="4"/>
        <v>2</v>
      </c>
    </row>
    <row r="298" spans="1:17" x14ac:dyDescent="0.45">
      <c r="A298" s="4" t="s">
        <v>488</v>
      </c>
      <c r="B298" s="4">
        <v>659</v>
      </c>
      <c r="C298" s="4" t="s">
        <v>803</v>
      </c>
      <c r="D298" s="18" t="s">
        <v>1212</v>
      </c>
      <c r="E298" s="4"/>
      <c r="F298" s="4">
        <v>1</v>
      </c>
      <c r="G298" s="4"/>
      <c r="H298" s="4" t="s">
        <v>1142</v>
      </c>
      <c r="I298" s="4" t="s">
        <v>128</v>
      </c>
      <c r="J298" s="4"/>
      <c r="L298" s="4">
        <v>1</v>
      </c>
      <c r="M298" s="4">
        <v>1</v>
      </c>
      <c r="N298" s="4"/>
      <c r="O298" s="4"/>
      <c r="P298" s="4"/>
      <c r="Q298" s="4">
        <f t="shared" si="4"/>
        <v>2</v>
      </c>
    </row>
    <row r="299" spans="1:17" x14ac:dyDescent="0.45">
      <c r="A299" s="4" t="s">
        <v>494</v>
      </c>
      <c r="B299" s="4" t="s">
        <v>131</v>
      </c>
      <c r="C299" s="4" t="s">
        <v>25</v>
      </c>
      <c r="D299" s="18" t="s">
        <v>1223</v>
      </c>
      <c r="E299" s="4"/>
      <c r="F299" s="4">
        <v>1</v>
      </c>
      <c r="G299" s="4"/>
      <c r="H299" s="4" t="s">
        <v>1143</v>
      </c>
      <c r="I299" s="4" t="s">
        <v>139</v>
      </c>
      <c r="J299" s="4"/>
      <c r="L299" s="4">
        <v>1</v>
      </c>
      <c r="M299" s="4">
        <v>1</v>
      </c>
      <c r="N299" s="4"/>
      <c r="O299" s="4"/>
      <c r="P299" s="4"/>
      <c r="Q299" s="4">
        <f t="shared" si="4"/>
        <v>2</v>
      </c>
    </row>
    <row r="300" spans="1:17" x14ac:dyDescent="0.45">
      <c r="A300" s="4" t="s">
        <v>700</v>
      </c>
      <c r="B300" s="4" t="s">
        <v>736</v>
      </c>
      <c r="C300" s="4" t="s">
        <v>733</v>
      </c>
      <c r="D300" s="18" t="s">
        <v>1252</v>
      </c>
      <c r="E300" s="4"/>
      <c r="F300" s="4">
        <v>1</v>
      </c>
      <c r="G300" s="4"/>
      <c r="H300" s="4" t="s">
        <v>737</v>
      </c>
      <c r="I300" s="4" t="s">
        <v>738</v>
      </c>
      <c r="J300" s="4"/>
      <c r="L300" s="4">
        <v>1</v>
      </c>
      <c r="M300" s="4"/>
      <c r="N300" s="4"/>
      <c r="O300" s="4"/>
      <c r="P300" s="4">
        <v>1</v>
      </c>
      <c r="Q300" s="4">
        <f t="shared" si="4"/>
        <v>2</v>
      </c>
    </row>
    <row r="301" spans="1:17" x14ac:dyDescent="0.45">
      <c r="A301" s="4" t="s">
        <v>708</v>
      </c>
      <c r="B301" s="4" t="s">
        <v>759</v>
      </c>
      <c r="C301" s="4"/>
      <c r="D301" s="18" t="s">
        <v>1197</v>
      </c>
      <c r="E301" s="4"/>
      <c r="F301" s="4">
        <v>1</v>
      </c>
      <c r="G301" s="4"/>
      <c r="H301" s="4" t="s">
        <v>809</v>
      </c>
      <c r="I301" s="22" t="s">
        <v>760</v>
      </c>
      <c r="J301" s="4"/>
      <c r="L301" s="4">
        <v>1</v>
      </c>
      <c r="M301" s="4"/>
      <c r="N301" s="4"/>
      <c r="O301" s="4"/>
      <c r="P301" s="4">
        <v>1</v>
      </c>
      <c r="Q301" s="4">
        <f t="shared" si="4"/>
        <v>2</v>
      </c>
    </row>
    <row r="302" spans="1:17" x14ac:dyDescent="0.45">
      <c r="A302" s="4" t="s">
        <v>709</v>
      </c>
      <c r="B302" s="4" t="s">
        <v>761</v>
      </c>
      <c r="C302" s="4" t="s">
        <v>733</v>
      </c>
      <c r="D302" s="18" t="s">
        <v>1296</v>
      </c>
      <c r="E302" s="4"/>
      <c r="F302" s="4">
        <v>1</v>
      </c>
      <c r="G302" s="4"/>
      <c r="H302" s="4" t="s">
        <v>1144</v>
      </c>
      <c r="I302" s="4" t="s">
        <v>762</v>
      </c>
      <c r="J302" s="4"/>
      <c r="L302" s="4">
        <v>1</v>
      </c>
      <c r="M302" s="4"/>
      <c r="N302" s="4"/>
      <c r="O302" s="4"/>
      <c r="P302" s="4">
        <v>1</v>
      </c>
      <c r="Q302" s="4">
        <f t="shared" si="4"/>
        <v>2</v>
      </c>
    </row>
    <row r="303" spans="1:17" x14ac:dyDescent="0.45">
      <c r="A303" s="4" t="s">
        <v>710</v>
      </c>
      <c r="B303" s="4"/>
      <c r="C303" s="4" t="s">
        <v>733</v>
      </c>
      <c r="D303" s="18" t="s">
        <v>1298</v>
      </c>
      <c r="E303" s="4"/>
      <c r="F303" s="4">
        <v>1</v>
      </c>
      <c r="G303" s="4"/>
      <c r="H303" s="4" t="s">
        <v>1145</v>
      </c>
      <c r="I303" s="4" t="s">
        <v>755</v>
      </c>
      <c r="J303" s="4"/>
      <c r="L303" s="4">
        <v>1</v>
      </c>
      <c r="M303" s="4"/>
      <c r="N303" s="4"/>
      <c r="O303" s="4"/>
      <c r="P303" s="4">
        <v>1</v>
      </c>
      <c r="Q303" s="4">
        <f t="shared" si="4"/>
        <v>2</v>
      </c>
    </row>
    <row r="304" spans="1:17" x14ac:dyDescent="0.45">
      <c r="A304" s="4" t="s">
        <v>712</v>
      </c>
      <c r="B304" s="4">
        <v>204</v>
      </c>
      <c r="C304" s="4" t="s">
        <v>733</v>
      </c>
      <c r="D304" s="18" t="s">
        <v>1293</v>
      </c>
      <c r="E304" s="4"/>
      <c r="F304" s="4">
        <v>1</v>
      </c>
      <c r="G304" s="4"/>
      <c r="H304" s="4" t="s">
        <v>765</v>
      </c>
      <c r="I304" s="4" t="s">
        <v>766</v>
      </c>
      <c r="J304" s="4"/>
      <c r="L304" s="4">
        <v>1</v>
      </c>
      <c r="M304" s="4"/>
      <c r="N304" s="4"/>
      <c r="O304" s="4"/>
      <c r="P304" s="4">
        <v>1</v>
      </c>
      <c r="Q304" s="4">
        <f t="shared" si="4"/>
        <v>2</v>
      </c>
    </row>
    <row r="305" spans="1:17" x14ac:dyDescent="0.45">
      <c r="A305" s="4" t="s">
        <v>717</v>
      </c>
      <c r="B305" s="4">
        <v>240</v>
      </c>
      <c r="C305" s="4" t="s">
        <v>733</v>
      </c>
      <c r="D305" s="18" t="s">
        <v>1210</v>
      </c>
      <c r="E305" s="4"/>
      <c r="F305" s="4">
        <v>1</v>
      </c>
      <c r="G305" s="4"/>
      <c r="H305" s="4" t="s">
        <v>1146</v>
      </c>
      <c r="I305" s="4" t="s">
        <v>778</v>
      </c>
      <c r="J305" s="4"/>
      <c r="L305" s="4">
        <v>1</v>
      </c>
      <c r="M305" s="4"/>
      <c r="N305" s="4"/>
      <c r="O305" s="4"/>
      <c r="P305" s="4">
        <v>1</v>
      </c>
      <c r="Q305" s="4">
        <f t="shared" si="4"/>
        <v>2</v>
      </c>
    </row>
    <row r="306" spans="1:17" x14ac:dyDescent="0.45">
      <c r="A306" s="4" t="s">
        <v>718</v>
      </c>
      <c r="B306" s="4" t="s">
        <v>779</v>
      </c>
      <c r="C306" s="4"/>
      <c r="D306" s="18" t="s">
        <v>1285</v>
      </c>
      <c r="E306" s="4"/>
      <c r="F306" s="4">
        <v>1</v>
      </c>
      <c r="G306" s="4"/>
      <c r="H306" s="4" t="s">
        <v>1147</v>
      </c>
      <c r="I306" s="4" t="s">
        <v>780</v>
      </c>
      <c r="J306" s="4"/>
      <c r="L306" s="4">
        <v>1</v>
      </c>
      <c r="M306" s="4"/>
      <c r="N306" s="4"/>
      <c r="O306" s="4"/>
      <c r="P306" s="4">
        <v>1</v>
      </c>
      <c r="Q306" s="4">
        <f t="shared" si="4"/>
        <v>2</v>
      </c>
    </row>
    <row r="307" spans="1:17" x14ac:dyDescent="0.45">
      <c r="A307" s="4" t="s">
        <v>724</v>
      </c>
      <c r="B307" s="4">
        <v>263</v>
      </c>
      <c r="C307" s="4"/>
      <c r="D307" s="83" t="s">
        <v>1429</v>
      </c>
      <c r="E307" s="30"/>
      <c r="F307" s="30">
        <v>1</v>
      </c>
      <c r="G307" s="30"/>
      <c r="H307" s="30"/>
      <c r="I307" s="30"/>
      <c r="J307" s="33" t="s">
        <v>879</v>
      </c>
      <c r="L307" s="4"/>
      <c r="M307" s="4"/>
      <c r="N307" s="4"/>
      <c r="O307" s="4"/>
      <c r="P307" s="4"/>
      <c r="Q307" s="4">
        <f t="shared" si="4"/>
        <v>0</v>
      </c>
    </row>
    <row r="308" spans="1:17" x14ac:dyDescent="0.45">
      <c r="A308" s="4" t="s">
        <v>726</v>
      </c>
      <c r="B308" s="4" t="s">
        <v>789</v>
      </c>
      <c r="C308" s="4" t="s">
        <v>733</v>
      </c>
      <c r="D308" s="18" t="s">
        <v>1198</v>
      </c>
      <c r="E308" s="4"/>
      <c r="F308" s="4">
        <v>1</v>
      </c>
      <c r="G308" s="4"/>
      <c r="H308" s="4" t="s">
        <v>1148</v>
      </c>
      <c r="I308" s="4" t="s">
        <v>790</v>
      </c>
      <c r="J308" s="4"/>
      <c r="L308" s="4">
        <v>1</v>
      </c>
      <c r="M308" s="4"/>
      <c r="N308" s="4"/>
      <c r="O308" s="4"/>
      <c r="P308" s="4">
        <v>1</v>
      </c>
      <c r="Q308" s="4">
        <f t="shared" si="4"/>
        <v>2</v>
      </c>
    </row>
    <row r="309" spans="1:17" x14ac:dyDescent="0.45">
      <c r="A309" s="71" t="s">
        <v>949</v>
      </c>
      <c r="B309" s="71" t="s">
        <v>1173</v>
      </c>
      <c r="C309" s="71"/>
      <c r="D309" s="73" t="s">
        <v>1397</v>
      </c>
      <c r="E309" s="72"/>
      <c r="F309" s="72">
        <v>1</v>
      </c>
      <c r="G309" s="72"/>
      <c r="H309" s="75" t="s">
        <v>1174</v>
      </c>
      <c r="I309" s="75" t="s">
        <v>1175</v>
      </c>
      <c r="J309" s="71" t="s">
        <v>1159</v>
      </c>
      <c r="K309" s="74"/>
      <c r="L309" s="71"/>
      <c r="M309" s="71"/>
      <c r="N309" s="71"/>
      <c r="O309" s="71"/>
      <c r="P309" s="71"/>
      <c r="Q309" s="71">
        <f t="shared" si="4"/>
        <v>0</v>
      </c>
    </row>
    <row r="310" spans="1:17" x14ac:dyDescent="0.45">
      <c r="A310" s="1" t="s">
        <v>950</v>
      </c>
      <c r="B310" s="1" t="s">
        <v>638</v>
      </c>
      <c r="C310" s="1"/>
      <c r="D310" s="2" t="s">
        <v>1418</v>
      </c>
      <c r="E310" s="32"/>
      <c r="F310" s="32">
        <v>1</v>
      </c>
      <c r="G310" s="32"/>
      <c r="H310" s="1" t="s">
        <v>1149</v>
      </c>
      <c r="I310" s="1" t="s">
        <v>639</v>
      </c>
      <c r="J310" s="1"/>
      <c r="L310" s="4">
        <v>1</v>
      </c>
      <c r="M310" s="4">
        <v>1</v>
      </c>
      <c r="N310" s="4"/>
      <c r="O310" s="4"/>
      <c r="P310" s="4"/>
      <c r="Q310" s="4">
        <f t="shared" si="4"/>
        <v>2</v>
      </c>
    </row>
    <row r="311" spans="1:17" x14ac:dyDescent="0.45">
      <c r="A311" s="1" t="s">
        <v>951</v>
      </c>
      <c r="B311" s="1">
        <v>163</v>
      </c>
      <c r="C311" s="1"/>
      <c r="D311" s="2" t="s">
        <v>1430</v>
      </c>
      <c r="E311" s="32"/>
      <c r="F311" s="32">
        <v>1</v>
      </c>
      <c r="G311" s="32"/>
      <c r="H311" s="1"/>
      <c r="I311" s="1"/>
      <c r="J311" s="33" t="s">
        <v>879</v>
      </c>
      <c r="L311" s="4"/>
      <c r="M311" s="4"/>
      <c r="N311" s="4"/>
      <c r="O311" s="4"/>
      <c r="P311" s="4"/>
      <c r="Q311" s="4">
        <f t="shared" si="4"/>
        <v>0</v>
      </c>
    </row>
    <row r="312" spans="1:17" x14ac:dyDescent="0.45">
      <c r="A312" s="4" t="s">
        <v>992</v>
      </c>
      <c r="B312" s="4"/>
      <c r="C312" s="4"/>
      <c r="D312" s="18" t="s">
        <v>1387</v>
      </c>
      <c r="E312" s="4"/>
      <c r="F312" s="4"/>
      <c r="G312" s="5"/>
      <c r="H312" s="65" t="s">
        <v>415</v>
      </c>
      <c r="I312" s="22" t="s">
        <v>414</v>
      </c>
      <c r="J312" s="4"/>
      <c r="L312" s="4"/>
      <c r="M312" s="4"/>
      <c r="N312" s="4"/>
      <c r="O312" s="4"/>
      <c r="P312" s="4"/>
      <c r="Q312" s="4"/>
    </row>
    <row r="313" spans="1:17" x14ac:dyDescent="0.45">
      <c r="A313" s="4" t="s">
        <v>489</v>
      </c>
      <c r="B313" s="4">
        <v>665</v>
      </c>
      <c r="C313" s="4" t="s">
        <v>808</v>
      </c>
      <c r="D313" s="18" t="s">
        <v>1196</v>
      </c>
      <c r="E313" s="19"/>
      <c r="F313" s="19"/>
      <c r="G313" s="19">
        <v>1</v>
      </c>
      <c r="H313" s="4" t="s">
        <v>112</v>
      </c>
      <c r="I313" s="4" t="s">
        <v>113</v>
      </c>
      <c r="J313" s="4"/>
      <c r="L313" s="4"/>
      <c r="M313" s="4">
        <v>1</v>
      </c>
      <c r="N313" s="4"/>
      <c r="O313" s="4"/>
      <c r="P313" s="4"/>
      <c r="Q313" s="4">
        <f>SUM(L313:P313)</f>
        <v>1</v>
      </c>
    </row>
  </sheetData>
  <sortState ref="A3:R313">
    <sortCondition descending="1" ref="E3:E313"/>
    <sortCondition descending="1" ref="F3:F313"/>
    <sortCondition ref="A3:A313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E11" sqref="E11"/>
    </sheetView>
  </sheetViews>
  <sheetFormatPr defaultColWidth="9" defaultRowHeight="21" x14ac:dyDescent="0.45"/>
  <cols>
    <col min="1" max="1" width="4.08203125" style="43" customWidth="1"/>
    <col min="2" max="2" width="8.83203125" style="43" bestFit="1" customWidth="1"/>
    <col min="3" max="4" width="7.83203125" style="43" bestFit="1" customWidth="1"/>
    <col min="5" max="5" width="15.58203125" style="43" bestFit="1" customWidth="1"/>
    <col min="6" max="6" width="7.33203125" style="43" bestFit="1" customWidth="1"/>
    <col min="7" max="7" width="9" style="43"/>
    <col min="8" max="12" width="7.83203125" style="43" bestFit="1" customWidth="1"/>
    <col min="13" max="13" width="9.83203125" style="43" bestFit="1" customWidth="1"/>
    <col min="14" max="16384" width="9" style="43"/>
  </cols>
  <sheetData>
    <row r="1" spans="2:13" s="40" customFormat="1" x14ac:dyDescent="0.45"/>
    <row r="2" spans="2:13" x14ac:dyDescent="0.45">
      <c r="B2" s="41"/>
      <c r="C2" s="41" t="s">
        <v>926</v>
      </c>
      <c r="D2" s="42" t="s">
        <v>927</v>
      </c>
      <c r="E2" s="42" t="s">
        <v>928</v>
      </c>
      <c r="F2" s="42" t="s">
        <v>942</v>
      </c>
      <c r="H2" s="42" t="s">
        <v>943</v>
      </c>
      <c r="I2" s="42" t="s">
        <v>938</v>
      </c>
      <c r="J2" s="42" t="s">
        <v>939</v>
      </c>
      <c r="K2" s="42" t="s">
        <v>940</v>
      </c>
      <c r="L2" s="42" t="s">
        <v>941</v>
      </c>
      <c r="M2" s="42" t="s">
        <v>937</v>
      </c>
    </row>
    <row r="3" spans="2:13" x14ac:dyDescent="0.45">
      <c r="B3" s="42" t="s">
        <v>929</v>
      </c>
      <c r="C3" s="44">
        <v>27</v>
      </c>
      <c r="D3" s="44">
        <v>26</v>
      </c>
      <c r="E3" s="44"/>
      <c r="F3" s="44" t="s">
        <v>944</v>
      </c>
      <c r="G3" s="45"/>
      <c r="H3" s="44">
        <f>C3+D3</f>
        <v>53</v>
      </c>
      <c r="I3" s="46">
        <f>C3+D3</f>
        <v>53</v>
      </c>
      <c r="J3" s="44">
        <v>27</v>
      </c>
      <c r="K3" s="44">
        <v>27</v>
      </c>
      <c r="L3" s="44">
        <v>27</v>
      </c>
      <c r="M3" s="44">
        <f t="shared" ref="M3:M10" si="0">SUM(H3:L3)</f>
        <v>187</v>
      </c>
    </row>
    <row r="4" spans="2:13" x14ac:dyDescent="0.45">
      <c r="B4" s="42" t="s">
        <v>930</v>
      </c>
      <c r="C4" s="44">
        <v>55</v>
      </c>
      <c r="D4" s="44">
        <v>96</v>
      </c>
      <c r="E4" s="44">
        <v>1</v>
      </c>
      <c r="F4" s="44" t="s">
        <v>944</v>
      </c>
      <c r="G4" s="45"/>
      <c r="H4" s="44">
        <f>C4+D4</f>
        <v>151</v>
      </c>
      <c r="I4" s="46">
        <f>C4+D4+E4</f>
        <v>152</v>
      </c>
      <c r="J4" s="44">
        <v>55</v>
      </c>
      <c r="K4" s="44">
        <v>55</v>
      </c>
      <c r="L4" s="44">
        <v>55</v>
      </c>
      <c r="M4" s="44">
        <f t="shared" si="0"/>
        <v>468</v>
      </c>
    </row>
    <row r="5" spans="2:13" x14ac:dyDescent="0.45">
      <c r="B5" s="42" t="s">
        <v>931</v>
      </c>
      <c r="C5" s="44">
        <v>7</v>
      </c>
      <c r="D5" s="44">
        <v>11</v>
      </c>
      <c r="E5" s="44"/>
      <c r="F5" s="44" t="s">
        <v>945</v>
      </c>
      <c r="G5" s="45"/>
      <c r="H5" s="44">
        <f t="shared" ref="H5" si="1">C5+D5</f>
        <v>18</v>
      </c>
      <c r="I5" s="44">
        <v>7</v>
      </c>
      <c r="J5" s="46">
        <v>18</v>
      </c>
      <c r="K5" s="44">
        <v>7</v>
      </c>
      <c r="L5" s="44">
        <v>7</v>
      </c>
      <c r="M5" s="44">
        <f t="shared" si="0"/>
        <v>57</v>
      </c>
    </row>
    <row r="6" spans="2:13" x14ac:dyDescent="0.45">
      <c r="B6" s="42" t="s">
        <v>932</v>
      </c>
      <c r="C6" s="44">
        <v>126</v>
      </c>
      <c r="D6" s="44">
        <v>262</v>
      </c>
      <c r="E6" s="44"/>
      <c r="F6" s="44" t="s">
        <v>945</v>
      </c>
      <c r="G6" s="45"/>
      <c r="H6" s="44">
        <f>C6+D6</f>
        <v>388</v>
      </c>
      <c r="I6" s="44">
        <f>C6</f>
        <v>126</v>
      </c>
      <c r="J6" s="46">
        <v>388</v>
      </c>
      <c r="K6" s="44">
        <v>126</v>
      </c>
      <c r="L6" s="44">
        <v>126</v>
      </c>
      <c r="M6" s="44">
        <f t="shared" si="0"/>
        <v>1154</v>
      </c>
    </row>
    <row r="7" spans="2:13" x14ac:dyDescent="0.45">
      <c r="B7" s="42" t="s">
        <v>933</v>
      </c>
      <c r="C7" s="44">
        <v>70</v>
      </c>
      <c r="D7" s="44">
        <v>137</v>
      </c>
      <c r="E7" s="44"/>
      <c r="F7" s="44" t="s">
        <v>946</v>
      </c>
      <c r="G7" s="45"/>
      <c r="H7" s="44">
        <f>C7+D7</f>
        <v>207</v>
      </c>
      <c r="I7" s="44">
        <v>70</v>
      </c>
      <c r="J7" s="44">
        <v>70</v>
      </c>
      <c r="K7" s="46">
        <v>207</v>
      </c>
      <c r="L7" s="44">
        <v>70</v>
      </c>
      <c r="M7" s="44">
        <f t="shared" si="0"/>
        <v>624</v>
      </c>
    </row>
    <row r="8" spans="2:13" x14ac:dyDescent="0.45">
      <c r="B8" s="42" t="s">
        <v>934</v>
      </c>
      <c r="C8" s="44">
        <v>27</v>
      </c>
      <c r="D8" s="44">
        <v>54</v>
      </c>
      <c r="E8" s="44">
        <v>46</v>
      </c>
      <c r="F8" s="44" t="s">
        <v>946</v>
      </c>
      <c r="G8" s="45"/>
      <c r="H8" s="44">
        <f>C8+D8</f>
        <v>81</v>
      </c>
      <c r="I8" s="44">
        <v>27</v>
      </c>
      <c r="J8" s="44">
        <v>27</v>
      </c>
      <c r="K8" s="46">
        <f>81+E8</f>
        <v>127</v>
      </c>
      <c r="L8" s="44">
        <v>27</v>
      </c>
      <c r="M8" s="44">
        <f t="shared" si="0"/>
        <v>289</v>
      </c>
    </row>
    <row r="9" spans="2:13" x14ac:dyDescent="0.45">
      <c r="B9" s="42" t="s">
        <v>936</v>
      </c>
      <c r="C9" s="44">
        <v>25</v>
      </c>
      <c r="D9" s="44">
        <v>19</v>
      </c>
      <c r="E9" s="44"/>
      <c r="F9" s="44" t="s">
        <v>947</v>
      </c>
      <c r="G9" s="45"/>
      <c r="H9" s="44">
        <f>C9+D9</f>
        <v>44</v>
      </c>
      <c r="I9" s="44">
        <v>25</v>
      </c>
      <c r="J9" s="44">
        <v>25</v>
      </c>
      <c r="K9" s="44">
        <v>25</v>
      </c>
      <c r="L9" s="46">
        <v>44</v>
      </c>
      <c r="M9" s="44">
        <f t="shared" si="0"/>
        <v>163</v>
      </c>
    </row>
    <row r="10" spans="2:13" x14ac:dyDescent="0.45">
      <c r="B10" s="47" t="s">
        <v>935</v>
      </c>
      <c r="C10" s="46">
        <v>20</v>
      </c>
      <c r="D10" s="46"/>
      <c r="E10" s="46"/>
      <c r="F10" s="46"/>
      <c r="G10" s="45"/>
      <c r="H10" s="44">
        <v>20</v>
      </c>
      <c r="I10" s="44">
        <v>20</v>
      </c>
      <c r="J10" s="44">
        <v>20</v>
      </c>
      <c r="K10" s="44">
        <v>20</v>
      </c>
      <c r="L10" s="44">
        <v>20</v>
      </c>
      <c r="M10" s="44">
        <f t="shared" si="0"/>
        <v>100</v>
      </c>
    </row>
    <row r="11" spans="2:13" x14ac:dyDescent="0.45">
      <c r="B11" s="36" t="s">
        <v>937</v>
      </c>
      <c r="C11" s="37">
        <f>SUM(C3:C10)</f>
        <v>357</v>
      </c>
      <c r="D11" s="37">
        <f>SUM(D3:D9)</f>
        <v>605</v>
      </c>
      <c r="E11" s="37">
        <f>SUM(E3:E9)</f>
        <v>47</v>
      </c>
      <c r="F11" s="38"/>
      <c r="G11" s="39"/>
      <c r="H11" s="37">
        <f t="shared" ref="H11:M11" si="2">SUM(H3:H10)</f>
        <v>962</v>
      </c>
      <c r="I11" s="37">
        <f t="shared" si="2"/>
        <v>480</v>
      </c>
      <c r="J11" s="37">
        <f t="shared" si="2"/>
        <v>630</v>
      </c>
      <c r="K11" s="37">
        <f t="shared" si="2"/>
        <v>594</v>
      </c>
      <c r="L11" s="37">
        <f t="shared" si="2"/>
        <v>376</v>
      </c>
      <c r="M11" s="37">
        <f t="shared" si="2"/>
        <v>3042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발송리스트</vt:lpstr>
      <vt:lpstr>종합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2019-11-29T04:25:53Z</dcterms:modified>
</cp:coreProperties>
</file>