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730XBE-K38\Desktop\"/>
    </mc:Choice>
  </mc:AlternateContent>
  <xr:revisionPtr revIDLastSave="0" documentId="8_{233E36F8-D6C9-4D21-A4A9-7706E58624D4}" xr6:coauthVersionLast="45" xr6:coauthVersionMax="45" xr10:uidLastSave="{00000000-0000-0000-0000-000000000000}"/>
  <bookViews>
    <workbookView xWindow="-96" yWindow="-96" windowWidth="23232" windowHeight="12552" activeTab="2" xr2:uid="{00000000-000D-0000-FFFF-FFFF00000000}"/>
  </bookViews>
  <sheets>
    <sheet name="16,3~17,2" sheetId="1" r:id="rId1"/>
    <sheet name="17,3~18,2 " sheetId="5" r:id="rId2"/>
    <sheet name="19.3~20.2" sheetId="4" r:id="rId3"/>
    <sheet name="Sheet2" sheetId="2" r:id="rId4"/>
    <sheet name="Sheet3" sheetId="3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7" i="5" l="1"/>
  <c r="F763" i="5"/>
  <c r="F743" i="5"/>
  <c r="G736" i="5"/>
  <c r="F736" i="5"/>
  <c r="F727" i="5"/>
  <c r="F724" i="5"/>
  <c r="F717" i="5"/>
  <c r="F713" i="5"/>
  <c r="F698" i="5"/>
  <c r="G685" i="5"/>
  <c r="F685" i="5"/>
  <c r="G678" i="5"/>
  <c r="F678" i="5"/>
  <c r="G672" i="5"/>
  <c r="G667" i="5"/>
  <c r="F667" i="5"/>
  <c r="G658" i="5"/>
  <c r="G651" i="5"/>
  <c r="F651" i="5"/>
  <c r="G590" i="5"/>
  <c r="G584" i="5"/>
  <c r="G580" i="5"/>
  <c r="F580" i="5"/>
  <c r="G574" i="5"/>
  <c r="G568" i="5"/>
  <c r="F568" i="5"/>
  <c r="G510" i="5"/>
  <c r="G444" i="5"/>
  <c r="F444" i="5"/>
  <c r="G435" i="5"/>
  <c r="F435" i="5"/>
  <c r="G430" i="5"/>
  <c r="F430" i="5"/>
  <c r="G400" i="5"/>
  <c r="F400" i="5"/>
  <c r="G366" i="5"/>
  <c r="F366" i="5"/>
  <c r="G341" i="5"/>
  <c r="F341" i="5"/>
  <c r="G296" i="5"/>
  <c r="G289" i="5"/>
  <c r="G282" i="5"/>
  <c r="G278" i="5"/>
  <c r="F278" i="5"/>
  <c r="G214" i="5"/>
  <c r="F214" i="5"/>
  <c r="G156" i="5"/>
  <c r="F156" i="5"/>
  <c r="G146" i="5"/>
  <c r="F146" i="5"/>
  <c r="G114" i="5"/>
  <c r="F114" i="5"/>
  <c r="G83" i="5"/>
  <c r="G63" i="5"/>
  <c r="F63" i="5"/>
  <c r="G33" i="5"/>
  <c r="G34" i="5" s="1"/>
  <c r="F33" i="5"/>
  <c r="F293" i="4"/>
  <c r="F289" i="4"/>
  <c r="F269" i="4"/>
  <c r="G262" i="4"/>
  <c r="F262" i="4"/>
  <c r="F253" i="4"/>
  <c r="F250" i="4"/>
  <c r="F243" i="4"/>
  <c r="F239" i="4"/>
  <c r="F224" i="4"/>
  <c r="G211" i="4"/>
  <c r="F211" i="4"/>
  <c r="G204" i="4"/>
  <c r="F204" i="4"/>
  <c r="G198" i="4"/>
  <c r="G193" i="4"/>
  <c r="F193" i="4"/>
  <c r="G184" i="4"/>
  <c r="G177" i="4"/>
  <c r="F177" i="4"/>
  <c r="G116" i="4"/>
  <c r="G110" i="4"/>
  <c r="G106" i="4"/>
  <c r="F106" i="4"/>
  <c r="G100" i="4"/>
  <c r="G94" i="4"/>
  <c r="F94" i="4"/>
  <c r="G36" i="4"/>
  <c r="G216" i="1"/>
  <c r="F216" i="1"/>
  <c r="G206" i="1"/>
  <c r="F206" i="1"/>
  <c r="G198" i="1"/>
  <c r="F198" i="1"/>
  <c r="G188" i="1"/>
  <c r="F188" i="1"/>
  <c r="G166" i="1"/>
  <c r="F166" i="1"/>
  <c r="G144" i="1"/>
  <c r="F144" i="1"/>
  <c r="G130" i="1"/>
  <c r="F130" i="1"/>
  <c r="G115" i="1"/>
  <c r="F115" i="1"/>
  <c r="G107" i="1"/>
  <c r="F107" i="1"/>
  <c r="G83" i="1"/>
  <c r="F83" i="1"/>
  <c r="G34" i="1"/>
  <c r="F34" i="1"/>
</calcChain>
</file>

<file path=xl/sharedStrings.xml><?xml version="1.0" encoding="utf-8"?>
<sst xmlns="http://schemas.openxmlformats.org/spreadsheetml/2006/main" count="1181" uniqueCount="698">
  <si>
    <t>월.일</t>
    <phoneticPr fontId="1" type="noConversion"/>
  </si>
  <si>
    <t>적            요</t>
    <phoneticPr fontId="1" type="noConversion"/>
  </si>
  <si>
    <t>수    입</t>
    <phoneticPr fontId="1" type="noConversion"/>
  </si>
  <si>
    <t>지   출</t>
    <phoneticPr fontId="1" type="noConversion"/>
  </si>
  <si>
    <t>잔    액</t>
    <phoneticPr fontId="1" type="noConversion"/>
  </si>
  <si>
    <t>정기이사회준비회의 경비</t>
    <phoneticPr fontId="1" type="noConversion"/>
  </si>
  <si>
    <t>정기총회준비감사경비</t>
    <phoneticPr fontId="1" type="noConversion"/>
  </si>
  <si>
    <t>정기이사회문서발송비</t>
    <phoneticPr fontId="1" type="noConversion"/>
  </si>
  <si>
    <t>석영철연회비</t>
    <phoneticPr fontId="1" type="noConversion"/>
  </si>
  <si>
    <t>석동준연회비</t>
    <phoneticPr fontId="1" type="noConversion"/>
  </si>
  <si>
    <t>석영수연회비</t>
    <phoneticPr fontId="1" type="noConversion"/>
  </si>
  <si>
    <t>경의사와비제작설치</t>
    <phoneticPr fontId="1" type="noConversion"/>
  </si>
  <si>
    <t>석호식연회비</t>
    <phoneticPr fontId="1" type="noConversion"/>
  </si>
  <si>
    <t>정기이사회경비</t>
    <phoneticPr fontId="1" type="noConversion"/>
  </si>
  <si>
    <t>경의사춘제보조금</t>
    <phoneticPr fontId="1" type="noConversion"/>
  </si>
  <si>
    <t>정기총회유인물제작(전도)</t>
    <phoneticPr fontId="1" type="noConversion"/>
  </si>
  <si>
    <t>전도/석민영)</t>
    <phoneticPr fontId="1" type="noConversion"/>
  </si>
  <si>
    <t>석병언경의사춘제헌성금</t>
    <phoneticPr fontId="1" type="noConversion"/>
  </si>
  <si>
    <t>석세현경의사춘제헌성금</t>
    <phoneticPr fontId="1" type="noConversion"/>
  </si>
  <si>
    <t>석갑수경의사춘제헌성금</t>
    <phoneticPr fontId="1" type="noConversion"/>
  </si>
  <si>
    <t>석준호경의사춘제헌성금</t>
    <phoneticPr fontId="1" type="noConversion"/>
  </si>
  <si>
    <t>성금(  )</t>
    <phoneticPr fontId="1" type="noConversion"/>
  </si>
  <si>
    <t>석종현경의사춘제헌성금</t>
    <phoneticPr fontId="1" type="noConversion"/>
  </si>
  <si>
    <t>석호복경의사춘제헌성금</t>
    <phoneticPr fontId="1" type="noConversion"/>
  </si>
  <si>
    <t>석한기경의사춘제헌성금</t>
    <phoneticPr fontId="1" type="noConversion"/>
  </si>
  <si>
    <t>석용호경의사춘제헌성금</t>
    <phoneticPr fontId="1" type="noConversion"/>
  </si>
  <si>
    <t>서울시랑공문중경의사춘제헌성금</t>
    <phoneticPr fontId="1" type="noConversion"/>
  </si>
  <si>
    <t>성주삼산당경의사춘제헌성금</t>
    <phoneticPr fontId="1" type="noConversion"/>
  </si>
  <si>
    <t>기세인산당문중경의사춘제헌성금</t>
    <phoneticPr fontId="1" type="noConversion"/>
  </si>
  <si>
    <t>청도종친회경의사춘제헌성금</t>
    <phoneticPr fontId="1" type="noConversion"/>
  </si>
  <si>
    <t>경의사춘제식대및제수부족분보조</t>
    <phoneticPr fontId="1" type="noConversion"/>
  </si>
  <si>
    <t>화원제위답서류접수.공사관리.경의사</t>
    <phoneticPr fontId="1" type="noConversion"/>
  </si>
  <si>
    <t>춘제경비</t>
    <phoneticPr fontId="1" type="noConversion"/>
  </si>
  <si>
    <t>화원제기와보수공사계약금</t>
    <phoneticPr fontId="1" type="noConversion"/>
  </si>
  <si>
    <t>화원제도색공사</t>
    <phoneticPr fontId="1" type="noConversion"/>
  </si>
  <si>
    <t>3월계</t>
    <phoneticPr fontId="1" type="noConversion"/>
  </si>
  <si>
    <t>화원제목수공임</t>
    <phoneticPr fontId="1" type="noConversion"/>
  </si>
  <si>
    <t>(서까래.기둥등노후분.기타)</t>
    <phoneticPr fontId="1" type="noConversion"/>
  </si>
  <si>
    <t>화원제도색보수공사잔액지급</t>
    <phoneticPr fontId="1" type="noConversion"/>
  </si>
  <si>
    <t>화원제보수공사검사.잔여정리</t>
    <phoneticPr fontId="1" type="noConversion"/>
  </si>
  <si>
    <t>경의사.화워네차량유지.잡경비</t>
    <phoneticPr fontId="1" type="noConversion"/>
  </si>
  <si>
    <t>화원제기와보수완공잔액지불</t>
    <phoneticPr fontId="1" type="noConversion"/>
  </si>
  <si>
    <t>이자</t>
    <phoneticPr fontId="1" type="noConversion"/>
  </si>
  <si>
    <t>석강영 연회비</t>
    <phoneticPr fontId="1" type="noConversion"/>
  </si>
  <si>
    <t>정기총회업무보조및결산</t>
    <phoneticPr fontId="1" type="noConversion"/>
  </si>
  <si>
    <t>정기총회준비회장단회의차량수선비</t>
    <phoneticPr fontId="1" type="noConversion"/>
  </si>
  <si>
    <t>부산종친회석정수</t>
    <phoneticPr fontId="1" type="noConversion"/>
  </si>
  <si>
    <t>시랑공종친회석용훈</t>
    <phoneticPr fontId="1" type="noConversion"/>
  </si>
  <si>
    <t>효영공문중석천호</t>
    <phoneticPr fontId="1" type="noConversion"/>
  </si>
  <si>
    <t>재경종친회석종현</t>
    <phoneticPr fontId="1" type="noConversion"/>
  </si>
  <si>
    <t>대구종친회석병언</t>
    <phoneticPr fontId="1" type="noConversion"/>
  </si>
  <si>
    <t>광주종친회석한섭</t>
    <phoneticPr fontId="1" type="noConversion"/>
  </si>
  <si>
    <t>대전종친회석정식</t>
    <phoneticPr fontId="1" type="noConversion"/>
  </si>
  <si>
    <t>성주종친회석삼수</t>
    <phoneticPr fontId="1" type="noConversion"/>
  </si>
  <si>
    <t>경산자인문중석유진</t>
    <phoneticPr fontId="1" type="noConversion"/>
  </si>
  <si>
    <t>칠원가동문중석현덕</t>
    <phoneticPr fontId="1" type="noConversion"/>
  </si>
  <si>
    <t>상주종친회석희소</t>
    <phoneticPr fontId="1" type="noConversion"/>
  </si>
  <si>
    <t>합천율곡문중석종만</t>
    <phoneticPr fontId="1" type="noConversion"/>
  </si>
  <si>
    <t>정기총회경품협찬</t>
    <phoneticPr fontId="1" type="noConversion"/>
  </si>
  <si>
    <t>(물품또는성금)</t>
    <phoneticPr fontId="1" type="noConversion"/>
  </si>
  <si>
    <t>회장  석문수 TV</t>
    <phoneticPr fontId="1" type="noConversion"/>
  </si>
  <si>
    <t>수석부회장석준호TV</t>
    <phoneticPr fontId="1" type="noConversion"/>
  </si>
  <si>
    <t>부회장석동현변호사TV</t>
    <phoneticPr fontId="1" type="noConversion"/>
  </si>
  <si>
    <t>대종손석균성</t>
    <phoneticPr fontId="1" type="noConversion"/>
  </si>
  <si>
    <t>이사 석호현</t>
    <phoneticPr fontId="1" type="noConversion"/>
  </si>
  <si>
    <t>상주종친회장석희소</t>
    <phoneticPr fontId="1" type="noConversion"/>
  </si>
  <si>
    <t>성주종친회(화성)석종호</t>
    <phoneticPr fontId="1" type="noConversion"/>
  </si>
  <si>
    <t>대구종친회부회장석정갑</t>
    <phoneticPr fontId="1" type="noConversion"/>
  </si>
  <si>
    <t>홍보이사석민영원적외선소금</t>
    <phoneticPr fontId="1" type="noConversion"/>
  </si>
  <si>
    <t>경산금곡문중</t>
    <phoneticPr fontId="1" type="noConversion"/>
  </si>
  <si>
    <t>옥포기세인산당문중</t>
    <phoneticPr fontId="1" type="noConversion"/>
  </si>
  <si>
    <t>총회헌성금합천율곡문중</t>
    <phoneticPr fontId="1" type="noConversion"/>
  </si>
  <si>
    <t>청도종친회</t>
    <phoneticPr fontId="1" type="noConversion"/>
  </si>
  <si>
    <t>합천율곡석강영</t>
    <phoneticPr fontId="1" type="noConversion"/>
  </si>
  <si>
    <t>서울석윤기</t>
    <phoneticPr fontId="1" type="noConversion"/>
  </si>
  <si>
    <t>석재순</t>
    <phoneticPr fontId="1" type="noConversion"/>
  </si>
  <si>
    <t>석일징</t>
    <phoneticPr fontId="1" type="noConversion"/>
  </si>
  <si>
    <t>석근호연회비</t>
    <phoneticPr fontId="1" type="noConversion"/>
  </si>
  <si>
    <t>총회참가비151명</t>
    <phoneticPr fontId="1" type="noConversion"/>
  </si>
  <si>
    <t>표창부상금</t>
    <phoneticPr fontId="1" type="noConversion"/>
  </si>
  <si>
    <t>7명</t>
    <phoneticPr fontId="1" type="noConversion"/>
  </si>
  <si>
    <t>총회회장단여비</t>
    <phoneticPr fontId="1" type="noConversion"/>
  </si>
  <si>
    <t>총회점심식대</t>
    <phoneticPr fontId="1" type="noConversion"/>
  </si>
  <si>
    <t>4월결산</t>
    <phoneticPr fontId="1" type="noConversion"/>
  </si>
  <si>
    <t>신집행부구성을 위한자문회의</t>
    <phoneticPr fontId="1" type="noConversion"/>
  </si>
  <si>
    <t>부산-서울/대구-서울여비</t>
    <phoneticPr fontId="1" type="noConversion"/>
  </si>
  <si>
    <t>인계인수  인계자 전임회장 석문수</t>
    <phoneticPr fontId="1" type="noConversion"/>
  </si>
  <si>
    <t xml:space="preserve">   </t>
    <phoneticPr fontId="1" type="noConversion"/>
  </si>
  <si>
    <t>인수자</t>
    <phoneticPr fontId="1" type="noConversion"/>
  </si>
  <si>
    <t>회장</t>
    <phoneticPr fontId="1" type="noConversion"/>
  </si>
  <si>
    <t>석준호</t>
    <phoneticPr fontId="1" type="noConversion"/>
  </si>
  <si>
    <t>재무이사</t>
    <phoneticPr fontId="1" type="noConversion"/>
  </si>
  <si>
    <t>석정광</t>
    <phoneticPr fontId="1" type="noConversion"/>
  </si>
  <si>
    <t xml:space="preserve">  </t>
    <phoneticPr fontId="1" type="noConversion"/>
  </si>
  <si>
    <t>대종손석균성자녀결혼축하금</t>
    <phoneticPr fontId="1" type="noConversion"/>
  </si>
  <si>
    <t>석해균연회비</t>
    <phoneticPr fontId="1" type="noConversion"/>
  </si>
  <si>
    <t>석종해연회비</t>
    <phoneticPr fontId="1" type="noConversion"/>
  </si>
  <si>
    <t>경조비등2건</t>
    <phoneticPr fontId="1" type="noConversion"/>
  </si>
  <si>
    <t>5월결산</t>
    <phoneticPr fontId="1" type="noConversion"/>
  </si>
  <si>
    <t>석문수연회비</t>
    <phoneticPr fontId="1" type="noConversion"/>
  </si>
  <si>
    <t>석주암 연회비</t>
    <phoneticPr fontId="1" type="noConversion"/>
  </si>
  <si>
    <t>석흥식 연회비</t>
    <phoneticPr fontId="1" type="noConversion"/>
  </si>
  <si>
    <t>대전.광주종친회방문여비</t>
    <phoneticPr fontId="1" type="noConversion"/>
  </si>
  <si>
    <t>석현조 연회비</t>
    <phoneticPr fontId="1" type="noConversion"/>
  </si>
  <si>
    <t>석철갑 연회비</t>
    <phoneticPr fontId="1" type="noConversion"/>
  </si>
  <si>
    <t>6월결산</t>
    <phoneticPr fontId="1" type="noConversion"/>
  </si>
  <si>
    <t>이자</t>
    <phoneticPr fontId="1" type="noConversion"/>
  </si>
  <si>
    <t>석광환 연회비</t>
    <phoneticPr fontId="1" type="noConversion"/>
  </si>
  <si>
    <t>석영환 연회비</t>
    <phoneticPr fontId="1" type="noConversion"/>
  </si>
  <si>
    <t>석영철  연회비</t>
    <phoneticPr fontId="1" type="noConversion"/>
  </si>
  <si>
    <t>석희중 연회비</t>
    <phoneticPr fontId="1" type="noConversion"/>
  </si>
  <si>
    <t>석준호회장 헌성금</t>
    <phoneticPr fontId="1" type="noConversion"/>
  </si>
  <si>
    <t>석유진 연횝비</t>
    <phoneticPr fontId="1" type="noConversion"/>
  </si>
  <si>
    <t>석언이 헌성금</t>
    <phoneticPr fontId="1" type="noConversion"/>
  </si>
  <si>
    <t>경조비(석주은.석태섭)</t>
    <phoneticPr fontId="1" type="noConversion"/>
  </si>
  <si>
    <t>사5명</t>
    <phoneticPr fontId="1" type="noConversion"/>
  </si>
  <si>
    <t>6.25참전용사5명 격려금</t>
    <phoneticPr fontId="1" type="noConversion"/>
  </si>
  <si>
    <t>밀양.포항종친회방문여비</t>
    <phoneticPr fontId="1" type="noConversion"/>
  </si>
  <si>
    <t>7월결산</t>
    <phoneticPr fontId="1" type="noConversion"/>
  </si>
  <si>
    <t>뿌리교육강사료</t>
    <phoneticPr fontId="1" type="noConversion"/>
  </si>
  <si>
    <t>석관성연회비</t>
    <phoneticPr fontId="1" type="noConversion"/>
  </si>
  <si>
    <t>석용진연회비</t>
    <phoneticPr fontId="1" type="noConversion"/>
  </si>
  <si>
    <t>석동업(대구)연회비</t>
    <phoneticPr fontId="1" type="noConversion"/>
  </si>
  <si>
    <t>석종만연회비</t>
    <phoneticPr fontId="1" type="noConversion"/>
  </si>
  <si>
    <t>석준균연회비</t>
    <phoneticPr fontId="1" type="noConversion"/>
  </si>
  <si>
    <t>석호근고문별세/조화</t>
    <phoneticPr fontId="1" type="noConversion"/>
  </si>
  <si>
    <t>석경애연회비</t>
    <phoneticPr fontId="1" type="noConversion"/>
  </si>
  <si>
    <t>종훈교육(뿌리교육) 대구</t>
    <phoneticPr fontId="1" type="noConversion"/>
  </si>
  <si>
    <t>석언이헌성금</t>
    <phoneticPr fontId="1" type="noConversion"/>
  </si>
  <si>
    <t>석종윤연회비</t>
    <phoneticPr fontId="1" type="noConversion"/>
  </si>
  <si>
    <t>석동기연회비</t>
    <phoneticPr fontId="1" type="noConversion"/>
  </si>
  <si>
    <t>석권균연회비</t>
    <phoneticPr fontId="1" type="noConversion"/>
  </si>
  <si>
    <t>8월결산</t>
    <phoneticPr fontId="1" type="noConversion"/>
  </si>
  <si>
    <t>석한기연회비</t>
    <phoneticPr fontId="1" type="noConversion"/>
  </si>
  <si>
    <t>석종세(대구)연회비</t>
    <phoneticPr fontId="1" type="noConversion"/>
  </si>
  <si>
    <t>석한섭연회비</t>
    <phoneticPr fontId="1" type="noConversion"/>
  </si>
  <si>
    <t>석길수연회비</t>
    <phoneticPr fontId="1" type="noConversion"/>
  </si>
  <si>
    <t>석태섬(광주)연회비</t>
    <phoneticPr fontId="1" type="noConversion"/>
  </si>
  <si>
    <t>이   자</t>
    <phoneticPr fontId="1" type="noConversion"/>
  </si>
  <si>
    <t>석원조연회비</t>
    <phoneticPr fontId="1" type="noConversion"/>
  </si>
  <si>
    <t>총회전도금정산(석민영)</t>
    <phoneticPr fontId="1" type="noConversion"/>
  </si>
  <si>
    <t>석동호연회비</t>
    <phoneticPr fontId="1" type="noConversion"/>
  </si>
  <si>
    <t>석언이헌성금</t>
    <phoneticPr fontId="1" type="noConversion"/>
  </si>
  <si>
    <t>이사회경비.경조비</t>
    <phoneticPr fontId="1" type="noConversion"/>
  </si>
  <si>
    <t>고려역사선양회대제비(2016)</t>
    <phoneticPr fontId="1" type="noConversion"/>
  </si>
  <si>
    <t>9월결산</t>
    <phoneticPr fontId="1" type="noConversion"/>
  </si>
  <si>
    <t>석세관 연회비</t>
    <phoneticPr fontId="1" type="noConversion"/>
  </si>
  <si>
    <t>석지균연회비</t>
    <phoneticPr fontId="1" type="noConversion"/>
  </si>
  <si>
    <t>석동준연회비</t>
    <phoneticPr fontId="1" type="noConversion"/>
  </si>
  <si>
    <t>석정출연회비</t>
    <phoneticPr fontId="1" type="noConversion"/>
  </si>
  <si>
    <t xml:space="preserve">석천호 </t>
    <phoneticPr fontId="1" type="noConversion"/>
  </si>
  <si>
    <t>석명우</t>
    <phoneticPr fontId="1" type="noConversion"/>
  </si>
  <si>
    <t>석미균</t>
    <phoneticPr fontId="1" type="noConversion"/>
  </si>
  <si>
    <t>석진한</t>
    <phoneticPr fontId="1" type="noConversion"/>
  </si>
  <si>
    <t>석갑수</t>
    <phoneticPr fontId="1" type="noConversion"/>
  </si>
  <si>
    <t>석용훈등6명</t>
    <phoneticPr fontId="1" type="noConversion"/>
  </si>
  <si>
    <t>명연회비</t>
    <phoneticPr fontId="1" type="noConversion"/>
  </si>
  <si>
    <t>석언이연회비</t>
    <phoneticPr fontId="1" type="noConversion"/>
  </si>
  <si>
    <t>석학진연회비</t>
    <phoneticPr fontId="1" type="noConversion"/>
  </si>
  <si>
    <t>석균광연회비</t>
    <phoneticPr fontId="1" type="noConversion"/>
  </si>
  <si>
    <t>화원제재산세</t>
    <phoneticPr fontId="1" type="noConversion"/>
  </si>
  <si>
    <t>경조비등3건</t>
    <phoneticPr fontId="1" type="noConversion"/>
  </si>
  <si>
    <t>화원제시향준비식대</t>
    <phoneticPr fontId="1" type="noConversion"/>
  </si>
  <si>
    <t>시향준비선금(음료수등)</t>
    <phoneticPr fontId="1" type="noConversion"/>
  </si>
  <si>
    <t>석근철연회비</t>
    <phoneticPr fontId="1" type="noConversion"/>
  </si>
  <si>
    <t>석호현연회비</t>
    <phoneticPr fontId="1" type="noConversion"/>
  </si>
  <si>
    <t>석균필연회비</t>
    <phoneticPr fontId="1" type="noConversion"/>
  </si>
  <si>
    <t>10월결산</t>
    <phoneticPr fontId="1" type="noConversion"/>
  </si>
  <si>
    <t>석승만연회비</t>
    <phoneticPr fontId="1" type="noConversion"/>
  </si>
  <si>
    <t>석종근연회비</t>
    <phoneticPr fontId="1" type="noConversion"/>
  </si>
  <si>
    <t>석수영연회비</t>
    <phoneticPr fontId="1" type="noConversion"/>
  </si>
  <si>
    <t>석정길연회비</t>
    <phoneticPr fontId="1" type="noConversion"/>
  </si>
  <si>
    <t>석보근연회비</t>
    <phoneticPr fontId="1" type="noConversion"/>
  </si>
  <si>
    <t>석정태연회비</t>
    <phoneticPr fontId="1" type="noConversion"/>
  </si>
  <si>
    <t>석일권연회비</t>
    <phoneticPr fontId="1" type="noConversion"/>
  </si>
  <si>
    <t>석희경헌성금</t>
    <phoneticPr fontId="1" type="noConversion"/>
  </si>
  <si>
    <t>석병언헌성금</t>
    <phoneticPr fontId="1" type="noConversion"/>
  </si>
  <si>
    <t>석대봉헌성금</t>
    <phoneticPr fontId="1" type="noConversion"/>
  </si>
  <si>
    <t>화원제보일러수리</t>
    <phoneticPr fontId="1" type="noConversion"/>
  </si>
  <si>
    <t xml:space="preserve">천막임차료 </t>
    <phoneticPr fontId="1" type="noConversion"/>
  </si>
  <si>
    <t>화원제시향식대</t>
    <phoneticPr fontId="1" type="noConversion"/>
  </si>
  <si>
    <t>관복택배비</t>
    <phoneticPr fontId="1" type="noConversion"/>
  </si>
  <si>
    <t>석균성헌성금</t>
    <phoneticPr fontId="1" type="noConversion"/>
  </si>
  <si>
    <t>석동현헌성금</t>
    <phoneticPr fontId="1" type="noConversion"/>
  </si>
  <si>
    <t>석재추연회비</t>
    <phoneticPr fontId="1" type="noConversion"/>
  </si>
  <si>
    <t>석언이연회비</t>
    <phoneticPr fontId="1" type="noConversion"/>
  </si>
  <si>
    <t>종친회직인외1</t>
    <phoneticPr fontId="1" type="noConversion"/>
  </si>
  <si>
    <t>11월결산</t>
    <phoneticPr fontId="1" type="noConversion"/>
  </si>
  <si>
    <t>석정광연회비</t>
    <phoneticPr fontId="1" type="noConversion"/>
  </si>
  <si>
    <t>회의비/otp/공인인증서</t>
    <phoneticPr fontId="1" type="noConversion"/>
  </si>
  <si>
    <t>석호진연회비</t>
    <phoneticPr fontId="1" type="noConversion"/>
  </si>
  <si>
    <t>석양호연회비</t>
    <phoneticPr fontId="1" type="noConversion"/>
  </si>
  <si>
    <t>석언이연회비</t>
    <phoneticPr fontId="1" type="noConversion"/>
  </si>
  <si>
    <t>화원제시향선금정산</t>
    <phoneticPr fontId="1" type="noConversion"/>
  </si>
  <si>
    <t>조화(석송징상가)통신비보조</t>
    <phoneticPr fontId="1" type="noConversion"/>
  </si>
  <si>
    <t>신통장으로 이관</t>
    <phoneticPr fontId="1" type="noConversion"/>
  </si>
  <si>
    <t>이자</t>
    <phoneticPr fontId="1" type="noConversion"/>
  </si>
  <si>
    <t>12월결산</t>
    <phoneticPr fontId="1" type="noConversion"/>
  </si>
  <si>
    <t>17.1/13</t>
    <phoneticPr fontId="1" type="noConversion"/>
  </si>
  <si>
    <t>석종호연회비</t>
    <phoneticPr fontId="1" type="noConversion"/>
  </si>
  <si>
    <t>경조비외1건</t>
    <phoneticPr fontId="1" type="noConversion"/>
  </si>
  <si>
    <t>석희대연회비</t>
    <phoneticPr fontId="1" type="noConversion"/>
  </si>
  <si>
    <t>석균성연회비</t>
    <phoneticPr fontId="1" type="noConversion"/>
  </si>
  <si>
    <t>석정식연회비</t>
    <phoneticPr fontId="1" type="noConversion"/>
  </si>
  <si>
    <t>석언이연회비</t>
    <phoneticPr fontId="1" type="noConversion"/>
  </si>
  <si>
    <t xml:space="preserve"> 1월결산</t>
    <phoneticPr fontId="1" type="noConversion"/>
  </si>
  <si>
    <t>석정호.외1연회비</t>
    <phoneticPr fontId="1" type="noConversion"/>
  </si>
  <si>
    <t>석영철연회비</t>
    <phoneticPr fontId="1" type="noConversion"/>
  </si>
  <si>
    <t>석은희연회비</t>
    <phoneticPr fontId="1" type="noConversion"/>
  </si>
  <si>
    <t>석상일연회비</t>
    <phoneticPr fontId="1" type="noConversion"/>
  </si>
  <si>
    <t>석유진연회비</t>
    <phoneticPr fontId="1" type="noConversion"/>
  </si>
  <si>
    <t>석재추연회비</t>
    <phoneticPr fontId="1" type="noConversion"/>
  </si>
  <si>
    <t>2월결산</t>
    <phoneticPr fontId="1" type="noConversion"/>
  </si>
  <si>
    <t>연월일</t>
    <phoneticPr fontId="1" type="noConversion"/>
  </si>
  <si>
    <t>수입</t>
    <phoneticPr fontId="1" type="noConversion"/>
  </si>
  <si>
    <t>잔액</t>
    <phoneticPr fontId="1" type="noConversion"/>
  </si>
  <si>
    <t>17.1/16</t>
    <phoneticPr fontId="1" type="noConversion"/>
  </si>
  <si>
    <t>석희대헌성금</t>
    <phoneticPr fontId="1" type="noConversion"/>
  </si>
  <si>
    <t>석준호회장헌성금</t>
    <phoneticPr fontId="1" type="noConversion"/>
  </si>
  <si>
    <t>김순기헌성금</t>
    <phoneticPr fontId="1" type="noConversion"/>
  </si>
  <si>
    <t>석도영헌성금</t>
    <phoneticPr fontId="1" type="noConversion"/>
  </si>
  <si>
    <t>석경애헌성금</t>
    <phoneticPr fontId="1" type="noConversion"/>
  </si>
  <si>
    <t xml:space="preserve">  법    인    설   립    기    금</t>
    <phoneticPr fontId="1" type="noConversion"/>
  </si>
  <si>
    <t xml:space="preserve"> </t>
    <phoneticPr fontId="1" type="noConversion"/>
  </si>
  <si>
    <t>통신비등</t>
    <phoneticPr fontId="1" type="noConversion"/>
  </si>
  <si>
    <t>지역종친회방문(6회)시 식대헌성  1,200,000</t>
    <phoneticPr fontId="1" type="noConversion"/>
  </si>
  <si>
    <t>6.25참전용사격려행사식대헌성</t>
    <phoneticPr fontId="1" type="noConversion"/>
  </si>
  <si>
    <t>종훈교육(대구.서울)식대헌성</t>
    <phoneticPr fontId="1" type="noConversion"/>
  </si>
  <si>
    <t>제1차이사회(대구)식대헌성</t>
    <phoneticPr fontId="1" type="noConversion"/>
  </si>
  <si>
    <t>석균성 대종손 헌성</t>
    <phoneticPr fontId="1" type="noConversion"/>
  </si>
  <si>
    <t>제1차 이사회 식대헌성</t>
    <phoneticPr fontId="1" type="noConversion"/>
  </si>
  <si>
    <t>석준호 회장 헌성내역</t>
    <phoneticPr fontId="1" type="noConversion"/>
  </si>
  <si>
    <t xml:space="preserve">    소               계</t>
    <phoneticPr fontId="1" type="noConversion"/>
  </si>
  <si>
    <t>**현물헌성내역 **</t>
    <phoneticPr fontId="1" type="noConversion"/>
  </si>
  <si>
    <t>석동현 변호사 헌성</t>
    <phoneticPr fontId="1" type="noConversion"/>
  </si>
  <si>
    <t>화원제 단 보수</t>
    <phoneticPr fontId="1" type="noConversion"/>
  </si>
  <si>
    <r>
      <t xml:space="preserve">충주.홍주석씨대동종친회 수입및지출부  </t>
    </r>
    <r>
      <rPr>
        <sz val="14"/>
        <color theme="1"/>
        <rFont val="맑은 고딕"/>
        <family val="3"/>
        <charset val="129"/>
        <scheme val="minor"/>
      </rPr>
      <t>(2016-17)</t>
    </r>
    <phoneticPr fontId="1" type="noConversion"/>
  </si>
  <si>
    <t>석종세헌성금</t>
    <phoneticPr fontId="1" type="noConversion"/>
  </si>
  <si>
    <t xml:space="preserve"> 부산 석정균 연회비</t>
    <phoneticPr fontId="1" type="noConversion"/>
  </si>
  <si>
    <t>석광준 연회비</t>
    <phoneticPr fontId="1" type="noConversion"/>
  </si>
  <si>
    <t>석갑섭연회비</t>
    <phoneticPr fontId="1" type="noConversion"/>
  </si>
  <si>
    <t>석현조연회비</t>
    <phoneticPr fontId="1" type="noConversion"/>
  </si>
  <si>
    <t>석희경연회비</t>
    <phoneticPr fontId="1" type="noConversion"/>
  </si>
  <si>
    <t>석정수연회비</t>
    <phoneticPr fontId="1" type="noConversion"/>
  </si>
  <si>
    <t>석태순연회비</t>
    <phoneticPr fontId="1" type="noConversion"/>
  </si>
  <si>
    <t>이사회식대</t>
    <phoneticPr fontId="1" type="noConversion"/>
  </si>
  <si>
    <t>기세문중석창순회장</t>
    <phoneticPr fontId="1" type="noConversion"/>
  </si>
  <si>
    <t>석준호 회장 헌성</t>
    <phoneticPr fontId="1" type="noConversion"/>
  </si>
  <si>
    <t>석동업연회비</t>
    <phoneticPr fontId="1" type="noConversion"/>
  </si>
  <si>
    <t>석정갑연회비</t>
    <phoneticPr fontId="1" type="noConversion"/>
  </si>
  <si>
    <t>경의사춘제시랑공헌성</t>
    <phoneticPr fontId="1" type="noConversion"/>
  </si>
  <si>
    <t>시랑공종친회장석천호</t>
    <phoneticPr fontId="1" type="noConversion"/>
  </si>
  <si>
    <t>석동현변호사</t>
    <phoneticPr fontId="1" type="noConversion"/>
  </si>
  <si>
    <t>기세문중석청순회장</t>
    <phoneticPr fontId="1" type="noConversion"/>
  </si>
  <si>
    <t>낙은문중석종근회장</t>
    <phoneticPr fontId="1" type="noConversion"/>
  </si>
  <si>
    <t>춘제행사보조</t>
    <phoneticPr fontId="1" type="noConversion"/>
  </si>
  <si>
    <t>춘제식대보조</t>
    <phoneticPr fontId="1" type="noConversion"/>
  </si>
  <si>
    <t>석원호이사회비</t>
    <phoneticPr fontId="1" type="noConversion"/>
  </si>
  <si>
    <t>석철갑연회비</t>
    <phoneticPr fontId="1" type="noConversion"/>
  </si>
  <si>
    <t>석진곤연회비</t>
    <phoneticPr fontId="1" type="noConversion"/>
  </si>
  <si>
    <t>석옥 연회비</t>
    <phoneticPr fontId="1" type="noConversion"/>
  </si>
  <si>
    <t>이사회경비</t>
    <phoneticPr fontId="1" type="noConversion"/>
  </si>
  <si>
    <t>총회준비경비</t>
    <phoneticPr fontId="1" type="noConversion"/>
  </si>
  <si>
    <t>통신비보조</t>
    <phoneticPr fontId="1" type="noConversion"/>
  </si>
  <si>
    <t>수수료</t>
    <phoneticPr fontId="1" type="noConversion"/>
  </si>
  <si>
    <t>3월결산</t>
    <phoneticPr fontId="1" type="noConversion"/>
  </si>
  <si>
    <t>석균필  연회비</t>
    <phoneticPr fontId="1" type="noConversion"/>
  </si>
  <si>
    <t>연회비</t>
    <phoneticPr fontId="1" type="noConversion"/>
  </si>
  <si>
    <t>석해균헌성굼</t>
    <phoneticPr fontId="1" type="noConversion"/>
  </si>
  <si>
    <t>호영공문중</t>
    <phoneticPr fontId="1" type="noConversion"/>
  </si>
  <si>
    <t>대구종친회</t>
    <phoneticPr fontId="1" type="noConversion"/>
  </si>
  <si>
    <t>광주종친회</t>
    <phoneticPr fontId="1" type="noConversion"/>
  </si>
  <si>
    <t>영주종친회</t>
    <phoneticPr fontId="1" type="noConversion"/>
  </si>
  <si>
    <t>정기총회헌성금 시랑공종친회</t>
    <phoneticPr fontId="1" type="noConversion"/>
  </si>
  <si>
    <t>부산종친회</t>
    <phoneticPr fontId="1" type="noConversion"/>
  </si>
  <si>
    <t>경산자인문중</t>
    <phoneticPr fontId="1" type="noConversion"/>
  </si>
  <si>
    <t>철원가동문중</t>
    <phoneticPr fontId="1" type="noConversion"/>
  </si>
  <si>
    <t>상주종친회</t>
    <phoneticPr fontId="1" type="noConversion"/>
  </si>
  <si>
    <t>창녕화수회</t>
    <phoneticPr fontId="1" type="noConversion"/>
  </si>
  <si>
    <t>인동문중</t>
    <phoneticPr fontId="1" type="noConversion"/>
  </si>
  <si>
    <t>성주종친회</t>
    <phoneticPr fontId="1" type="noConversion"/>
  </si>
  <si>
    <t>합천율곡종친회</t>
    <phoneticPr fontId="1" type="noConversion"/>
  </si>
  <si>
    <t>석준호 대종회 회장</t>
    <phoneticPr fontId="1" type="noConversion"/>
  </si>
  <si>
    <t>석동현 변호사</t>
    <phoneticPr fontId="1" type="noConversion"/>
  </si>
  <si>
    <t>영주종친회석동진회장</t>
    <phoneticPr fontId="1" type="noConversion"/>
  </si>
  <si>
    <t>시랑공 석천호회장</t>
    <phoneticPr fontId="1" type="noConversion"/>
  </si>
  <si>
    <t>석대봉 고문</t>
    <phoneticPr fontId="1" type="noConversion"/>
  </si>
  <si>
    <t>성주종친회석삼수회장</t>
    <phoneticPr fontId="1" type="noConversion"/>
  </si>
  <si>
    <t>석상봉총무이사</t>
    <phoneticPr fontId="1" type="noConversion"/>
  </si>
  <si>
    <t>석병환</t>
    <phoneticPr fontId="1" type="noConversion"/>
  </si>
  <si>
    <t>석근호 연회비</t>
    <phoneticPr fontId="1" type="noConversion"/>
  </si>
  <si>
    <t>석창식연회비</t>
    <phoneticPr fontId="1" type="noConversion"/>
  </si>
  <si>
    <t>참석등록비</t>
    <phoneticPr fontId="1" type="noConversion"/>
  </si>
  <si>
    <t>정기총회경비</t>
    <phoneticPr fontId="1" type="noConversion"/>
  </si>
  <si>
    <t>경의사 위폐및교위1식</t>
    <phoneticPr fontId="1" type="noConversion"/>
  </si>
  <si>
    <t>정기총회헌성물품내역</t>
    <phoneticPr fontId="1" type="noConversion"/>
  </si>
  <si>
    <t>대전종친회석희선회장 기념타올등900,000원</t>
    <phoneticPr fontId="1" type="noConversion"/>
  </si>
  <si>
    <t>상당</t>
    <phoneticPr fontId="1" type="noConversion"/>
  </si>
  <si>
    <t>대종회 석준호회장 식대400,000원상당</t>
    <phoneticPr fontId="1" type="noConversion"/>
  </si>
  <si>
    <t>대구종친회석병언회장 포도와인100,000상당</t>
    <phoneticPr fontId="1" type="noConversion"/>
  </si>
  <si>
    <t>석정갑부회장 꿀2병  100,000원상당</t>
    <phoneticPr fontId="1" type="noConversion"/>
  </si>
  <si>
    <t>석종호          꿀2병  100,000원상당</t>
    <phoneticPr fontId="1" type="noConversion"/>
  </si>
  <si>
    <t>김순기-석정갑연회비로</t>
    <phoneticPr fontId="1" type="noConversion"/>
  </si>
  <si>
    <t>영주종친회헌성금</t>
    <phoneticPr fontId="1" type="noConversion"/>
  </si>
  <si>
    <t>경조사3건/전화할증</t>
    <phoneticPr fontId="1" type="noConversion"/>
  </si>
  <si>
    <t>금융수수료</t>
    <phoneticPr fontId="1" type="noConversion"/>
  </si>
  <si>
    <t>석주식 연회비</t>
    <phoneticPr fontId="1" type="noConversion"/>
  </si>
  <si>
    <t>석권균 연회비</t>
    <phoneticPr fontId="1" type="noConversion"/>
  </si>
  <si>
    <t>화원제보수공사</t>
    <phoneticPr fontId="1" type="noConversion"/>
  </si>
  <si>
    <t>5월경비(경조50.여비90.통신30)</t>
    <phoneticPr fontId="1" type="noConversion"/>
  </si>
  <si>
    <t>경조비</t>
    <phoneticPr fontId="1" type="noConversion"/>
  </si>
  <si>
    <t>고려역사선양회대제비</t>
    <phoneticPr fontId="1" type="noConversion"/>
  </si>
  <si>
    <t>8/31`</t>
    <phoneticPr fontId="1" type="noConversion"/>
  </si>
  <si>
    <t>6-8월경상비(회의.통신)</t>
    <phoneticPr fontId="1" type="noConversion"/>
  </si>
  <si>
    <t xml:space="preserve"> 충주.홍주석씨 대동종친회수입및지출부(2017-18)</t>
    <phoneticPr fontId="1" type="noConversion"/>
  </si>
  <si>
    <t>전년도이월</t>
    <phoneticPr fontId="1" type="noConversion"/>
  </si>
  <si>
    <t>석천호수석부회장등시랑공연회비</t>
    <phoneticPr fontId="1" type="noConversion"/>
  </si>
  <si>
    <t>석흥식연회비</t>
    <phoneticPr fontId="1" type="noConversion"/>
  </si>
  <si>
    <t>석대봉연호비</t>
    <phoneticPr fontId="1" type="noConversion"/>
  </si>
  <si>
    <t>9월경상비</t>
    <phoneticPr fontId="1" type="noConversion"/>
  </si>
  <si>
    <t>화원제시향사전답사식대</t>
    <phoneticPr fontId="1" type="noConversion"/>
  </si>
  <si>
    <t>화원제재산세(건물.토지)</t>
    <phoneticPr fontId="1" type="noConversion"/>
  </si>
  <si>
    <t>석금종연회비</t>
    <phoneticPr fontId="1" type="noConversion"/>
  </si>
  <si>
    <t>석태섭(광주)연회비</t>
    <phoneticPr fontId="1" type="noConversion"/>
  </si>
  <si>
    <t>석종택연회비</t>
    <phoneticPr fontId="1" type="noConversion"/>
  </si>
  <si>
    <t>화원제포장공사</t>
    <phoneticPr fontId="1" type="noConversion"/>
  </si>
  <si>
    <t>낙은문중 헌성금</t>
    <phoneticPr fontId="1" type="noConversion"/>
  </si>
  <si>
    <t>10월경상비</t>
    <phoneticPr fontId="1" type="noConversion"/>
  </si>
  <si>
    <t>석희곤(밀양)연회비</t>
    <phoneticPr fontId="1" type="noConversion"/>
  </si>
  <si>
    <t>석병목연회비</t>
    <phoneticPr fontId="1" type="noConversion"/>
  </si>
  <si>
    <t>석강영연회비</t>
    <phoneticPr fontId="1" type="noConversion"/>
  </si>
  <si>
    <t>석균쇠연회비</t>
    <phoneticPr fontId="1" type="noConversion"/>
  </si>
  <si>
    <t>석동현연회비</t>
    <phoneticPr fontId="1" type="noConversion"/>
  </si>
  <si>
    <t>석동균(영주)연회비</t>
    <phoneticPr fontId="1" type="noConversion"/>
  </si>
  <si>
    <t>석준호대종회회장헌성금</t>
    <phoneticPr fontId="1" type="noConversion"/>
  </si>
  <si>
    <t>시랑공문중(석천호)헌성금</t>
    <phoneticPr fontId="1" type="noConversion"/>
  </si>
  <si>
    <t>광주종친회(판윤공파)</t>
    <phoneticPr fontId="1" type="noConversion"/>
  </si>
  <si>
    <t>재경종친회(석호현)</t>
    <phoneticPr fontId="1" type="noConversion"/>
  </si>
  <si>
    <t>헌성금</t>
    <phoneticPr fontId="1" type="noConversion"/>
  </si>
  <si>
    <t>낙은문중(석보근)헌성금</t>
    <phoneticPr fontId="1" type="noConversion"/>
  </si>
  <si>
    <t>상주종친회(석재균)</t>
    <phoneticPr fontId="1" type="noConversion"/>
  </si>
  <si>
    <t>자인문중헌성금</t>
    <phoneticPr fontId="1" type="noConversion"/>
  </si>
  <si>
    <t>부산종친회(석정수)헌성금</t>
    <phoneticPr fontId="1" type="noConversion"/>
  </si>
  <si>
    <t>석정태헌성금</t>
    <phoneticPr fontId="1" type="noConversion"/>
  </si>
  <si>
    <t>석은홍(경산)헌성금</t>
    <phoneticPr fontId="1" type="noConversion"/>
  </si>
  <si>
    <t>석철갑(함안)헌성금</t>
    <phoneticPr fontId="1" type="noConversion"/>
  </si>
  <si>
    <t>석대봉고문 헌성금</t>
    <phoneticPr fontId="1" type="noConversion"/>
  </si>
  <si>
    <t>석희선연회비</t>
    <phoneticPr fontId="1" type="noConversion"/>
  </si>
  <si>
    <t>화원제시향경비</t>
    <phoneticPr fontId="1" type="noConversion"/>
  </si>
  <si>
    <t>석준식연회비</t>
    <phoneticPr fontId="1" type="noConversion"/>
  </si>
  <si>
    <t>법인화기금(이름없슴.국민은행)</t>
    <phoneticPr fontId="1" type="noConversion"/>
  </si>
  <si>
    <t>석의호헌성금</t>
    <phoneticPr fontId="1" type="noConversion"/>
  </si>
  <si>
    <t>석근철헌성금</t>
    <phoneticPr fontId="1" type="noConversion"/>
  </si>
  <si>
    <t>석준식헌성금</t>
    <phoneticPr fontId="1" type="noConversion"/>
  </si>
  <si>
    <t>시랑공(석천호)</t>
    <phoneticPr fontId="1" type="noConversion"/>
  </si>
  <si>
    <t>11월경상비</t>
    <phoneticPr fontId="1" type="noConversion"/>
  </si>
  <si>
    <t>12월경상비</t>
    <phoneticPr fontId="1" type="noConversion"/>
  </si>
  <si>
    <t>18.02.24</t>
    <phoneticPr fontId="1" type="noConversion"/>
  </si>
  <si>
    <t>1.2월경상비</t>
    <phoneticPr fontId="1" type="noConversion"/>
  </si>
  <si>
    <t>18.02결산</t>
    <phoneticPr fontId="1" type="noConversion"/>
  </si>
  <si>
    <t>누계</t>
    <phoneticPr fontId="1" type="noConversion"/>
  </si>
  <si>
    <t>18.2.20</t>
    <phoneticPr fontId="1" type="noConversion"/>
  </si>
  <si>
    <t>석병언 향사집사분정도1점기증</t>
    <phoneticPr fontId="1" type="noConversion"/>
  </si>
  <si>
    <t>도1점(10만원상당)</t>
    <phoneticPr fontId="1" type="noConversion"/>
  </si>
  <si>
    <t>헌성</t>
    <phoneticPr fontId="1" type="noConversion"/>
  </si>
  <si>
    <t>18.2월결산</t>
    <phoneticPr fontId="1" type="noConversion"/>
  </si>
  <si>
    <t>시랑공석천호수석부회장등연회비</t>
    <phoneticPr fontId="1" type="noConversion"/>
  </si>
  <si>
    <t>석동준 연회비</t>
    <phoneticPr fontId="1" type="noConversion"/>
  </si>
  <si>
    <t>석철갑 부회장연회비</t>
    <phoneticPr fontId="1" type="noConversion"/>
  </si>
  <si>
    <t>석준호 회장 헌성금</t>
    <phoneticPr fontId="1" type="noConversion"/>
  </si>
  <si>
    <t>석삼수 연회비</t>
    <phoneticPr fontId="1" type="noConversion"/>
  </si>
  <si>
    <t>석호복 연회비</t>
    <phoneticPr fontId="1" type="noConversion"/>
  </si>
  <si>
    <t>석호열 연회비</t>
    <phoneticPr fontId="1" type="noConversion"/>
  </si>
  <si>
    <t>석현덕 연회비</t>
    <phoneticPr fontId="1" type="noConversion"/>
  </si>
  <si>
    <t>석종근(낙은문중)연회비</t>
    <phoneticPr fontId="1" type="noConversion"/>
  </si>
  <si>
    <t>석상길 연회비</t>
    <phoneticPr fontId="1" type="noConversion"/>
  </si>
  <si>
    <t>석수영 연회비</t>
    <phoneticPr fontId="1" type="noConversion"/>
  </si>
  <si>
    <t>석정길 연회비</t>
    <phoneticPr fontId="1" type="noConversion"/>
  </si>
  <si>
    <t>석보근 연회비</t>
    <phoneticPr fontId="1" type="noConversion"/>
  </si>
  <si>
    <t>이사회(식대.유인물.여비)</t>
    <phoneticPr fontId="1" type="noConversion"/>
  </si>
  <si>
    <t>3월경상비</t>
    <phoneticPr fontId="1" type="noConversion"/>
  </si>
  <si>
    <t>이   월</t>
    <phoneticPr fontId="1" type="noConversion"/>
  </si>
  <si>
    <t>18. 3월결산</t>
    <phoneticPr fontId="1" type="noConversion"/>
  </si>
  <si>
    <t>석계성 연회비</t>
    <phoneticPr fontId="1" type="noConversion"/>
  </si>
  <si>
    <t>석영기연회비</t>
    <phoneticPr fontId="1" type="noConversion"/>
  </si>
  <si>
    <t>경의사춘재석준호회장헌성금</t>
    <phoneticPr fontId="1" type="noConversion"/>
  </si>
  <si>
    <t>시랑공문중(석천호회장)헌성금</t>
    <phoneticPr fontId="1" type="noConversion"/>
  </si>
  <si>
    <t>판윤공파 헌성금</t>
    <phoneticPr fontId="1" type="noConversion"/>
  </si>
  <si>
    <t>삼산당문중</t>
    <phoneticPr fontId="1" type="noConversion"/>
  </si>
  <si>
    <t>기세문중</t>
    <phoneticPr fontId="1" type="noConversion"/>
  </si>
  <si>
    <t>창영화수회</t>
    <phoneticPr fontId="1" type="noConversion"/>
  </si>
  <si>
    <t>석상봉</t>
    <phoneticPr fontId="1" type="noConversion"/>
  </si>
  <si>
    <t>석병언</t>
    <phoneticPr fontId="1" type="noConversion"/>
  </si>
  <si>
    <t>석정갑</t>
    <phoneticPr fontId="1" type="noConversion"/>
  </si>
  <si>
    <t>석영기</t>
    <phoneticPr fontId="1" type="noConversion"/>
  </si>
  <si>
    <t>석길수</t>
    <phoneticPr fontId="1" type="noConversion"/>
  </si>
  <si>
    <t>석계상</t>
    <phoneticPr fontId="1" type="noConversion"/>
  </si>
  <si>
    <t>식대.재래비용.봉사료</t>
    <phoneticPr fontId="1" type="noConversion"/>
  </si>
  <si>
    <t>석종해</t>
    <phoneticPr fontId="1" type="noConversion"/>
  </si>
  <si>
    <t>석균쇠</t>
    <phoneticPr fontId="1" type="noConversion"/>
  </si>
  <si>
    <t>18.3월결산</t>
    <phoneticPr fontId="1" type="noConversion"/>
  </si>
  <si>
    <t>석계성</t>
    <phoneticPr fontId="1" type="noConversion"/>
  </si>
  <si>
    <t>석계성이사연회비</t>
    <phoneticPr fontId="1" type="noConversion"/>
  </si>
  <si>
    <t>석정호연회비</t>
    <phoneticPr fontId="1" type="noConversion"/>
  </si>
  <si>
    <t>총회참석등록</t>
    <phoneticPr fontId="1" type="noConversion"/>
  </si>
  <si>
    <t>시랑공문중헌성금</t>
    <phoneticPr fontId="1" type="noConversion"/>
  </si>
  <si>
    <t>재경종친회장</t>
    <phoneticPr fontId="1" type="noConversion"/>
  </si>
  <si>
    <t>부산종친회장</t>
    <phoneticPr fontId="1" type="noConversion"/>
  </si>
  <si>
    <t>대구종친회장</t>
    <phoneticPr fontId="1" type="noConversion"/>
  </si>
  <si>
    <t>기세문중회장</t>
    <phoneticPr fontId="1" type="noConversion"/>
  </si>
  <si>
    <t>광주종친회장</t>
    <phoneticPr fontId="1" type="noConversion"/>
  </si>
  <si>
    <t>성주종친회장</t>
    <phoneticPr fontId="1" type="noConversion"/>
  </si>
  <si>
    <t>낙은문중</t>
    <phoneticPr fontId="1" type="noConversion"/>
  </si>
  <si>
    <t>칠원가동문중</t>
    <phoneticPr fontId="1" type="noConversion"/>
  </si>
  <si>
    <t>상주종친회장</t>
    <phoneticPr fontId="1" type="noConversion"/>
  </si>
  <si>
    <t>영주종친회장</t>
    <phoneticPr fontId="1" type="noConversion"/>
  </si>
  <si>
    <t>창년화수회</t>
    <phoneticPr fontId="1" type="noConversion"/>
  </si>
  <si>
    <t>청도금곡문중</t>
    <phoneticPr fontId="1" type="noConversion"/>
  </si>
  <si>
    <t>석동현</t>
    <phoneticPr fontId="1" type="noConversion"/>
  </si>
  <si>
    <t>석권균</t>
    <phoneticPr fontId="1" type="noConversion"/>
  </si>
  <si>
    <t>석천호</t>
    <phoneticPr fontId="1" type="noConversion"/>
  </si>
  <si>
    <t>석준식</t>
    <phoneticPr fontId="1" type="noConversion"/>
  </si>
  <si>
    <t>석종택</t>
    <phoneticPr fontId="1" type="noConversion"/>
  </si>
  <si>
    <t>석정태</t>
    <phoneticPr fontId="1" type="noConversion"/>
  </si>
  <si>
    <t>석창식</t>
    <phoneticPr fontId="1" type="noConversion"/>
  </si>
  <si>
    <t>석호현</t>
    <phoneticPr fontId="1" type="noConversion"/>
  </si>
  <si>
    <t>석벙언</t>
    <phoneticPr fontId="1" type="noConversion"/>
  </si>
  <si>
    <t>총회자료등인쇄비</t>
    <phoneticPr fontId="1" type="noConversion"/>
  </si>
  <si>
    <t>포상비</t>
    <phoneticPr fontId="1" type="noConversion"/>
  </si>
  <si>
    <t>선물세트250</t>
    <phoneticPr fontId="1" type="noConversion"/>
  </si>
  <si>
    <t>의사봉등</t>
    <phoneticPr fontId="1" type="noConversion"/>
  </si>
  <si>
    <t>경품비</t>
    <phoneticPr fontId="1" type="noConversion"/>
  </si>
  <si>
    <t>기타</t>
    <phoneticPr fontId="1" type="noConversion"/>
  </si>
  <si>
    <t>4월경상비</t>
    <phoneticPr fontId="1" type="noConversion"/>
  </si>
  <si>
    <t>헌성품</t>
    <phoneticPr fontId="1" type="noConversion"/>
  </si>
  <si>
    <t>시랑공문중-행사비(행사장.음료.음향장치</t>
    <phoneticPr fontId="1" type="noConversion"/>
  </si>
  <si>
    <t>가수초청.중식)</t>
    <phoneticPr fontId="1" type="noConversion"/>
  </si>
  <si>
    <t>550만원상당</t>
    <phoneticPr fontId="1" type="noConversion"/>
  </si>
  <si>
    <t>낙은문중 참외10상자  30만원상당</t>
    <phoneticPr fontId="1" type="noConversion"/>
  </si>
  <si>
    <t>석정갑  꿀 2병</t>
    <phoneticPr fontId="1" type="noConversion"/>
  </si>
  <si>
    <t>10만원상당</t>
    <phoneticPr fontId="1" type="noConversion"/>
  </si>
  <si>
    <t>5월경상비</t>
    <phoneticPr fontId="1" type="noConversion"/>
  </si>
  <si>
    <t>금융비용</t>
    <phoneticPr fontId="1" type="noConversion"/>
  </si>
  <si>
    <t>석호현화성시장후보후원</t>
    <phoneticPr fontId="1" type="noConversion"/>
  </si>
  <si>
    <t>고려역사선양회분담금(17년도)</t>
    <phoneticPr fontId="1" type="noConversion"/>
  </si>
  <si>
    <t>6월경상비</t>
    <phoneticPr fontId="1" type="noConversion"/>
  </si>
  <si>
    <t>6월금융비용</t>
    <phoneticPr fontId="1" type="noConversion"/>
  </si>
  <si>
    <t>6월이자</t>
    <phoneticPr fontId="1" type="noConversion"/>
  </si>
  <si>
    <t>7월경상비</t>
    <phoneticPr fontId="1" type="noConversion"/>
  </si>
  <si>
    <t>집행부회의비</t>
    <phoneticPr fontId="1" type="noConversion"/>
  </si>
  <si>
    <t>7월금융비용</t>
    <phoneticPr fontId="1" type="noConversion"/>
  </si>
  <si>
    <t>토지보상(3필지568m)</t>
    <phoneticPr fontId="1" type="noConversion"/>
  </si>
  <si>
    <t>토지보상관련업무추진(석근호)</t>
    <phoneticPr fontId="1" type="noConversion"/>
  </si>
  <si>
    <t>(석권균)</t>
    <phoneticPr fontId="1" type="noConversion"/>
  </si>
  <si>
    <t>석영철자문위원</t>
    <phoneticPr fontId="1" type="noConversion"/>
  </si>
  <si>
    <t>족보편찬위원회</t>
    <phoneticPr fontId="1" type="noConversion"/>
  </si>
  <si>
    <t>재경종친회</t>
    <phoneticPr fontId="1" type="noConversion"/>
  </si>
  <si>
    <t>석근철</t>
    <phoneticPr fontId="1" type="noConversion"/>
  </si>
  <si>
    <t>석천호수석부회장</t>
    <phoneticPr fontId="1" type="noConversion"/>
  </si>
  <si>
    <t>석삼수</t>
    <phoneticPr fontId="1" type="noConversion"/>
  </si>
  <si>
    <t>석경수</t>
    <phoneticPr fontId="1" type="noConversion"/>
  </si>
  <si>
    <t>석종성</t>
    <phoneticPr fontId="1" type="noConversion"/>
  </si>
  <si>
    <t>석유진</t>
    <phoneticPr fontId="1" type="noConversion"/>
  </si>
  <si>
    <t>석종길</t>
    <phoneticPr fontId="1" type="noConversion"/>
  </si>
  <si>
    <t>석충기</t>
    <phoneticPr fontId="1" type="noConversion"/>
  </si>
  <si>
    <t>석송징</t>
    <phoneticPr fontId="1" type="noConversion"/>
  </si>
  <si>
    <t>석종오</t>
    <phoneticPr fontId="1" type="noConversion"/>
  </si>
  <si>
    <t>석재완</t>
    <phoneticPr fontId="1" type="noConversion"/>
  </si>
  <si>
    <t>하계수련회경비</t>
    <phoneticPr fontId="1" type="noConversion"/>
  </si>
  <si>
    <t>석대봉고문연회비</t>
    <phoneticPr fontId="1" type="noConversion"/>
  </si>
  <si>
    <t>석문수고문연회비</t>
    <phoneticPr fontId="1" type="noConversion"/>
  </si>
  <si>
    <t>석준호회장하계수련회헌성금</t>
    <phoneticPr fontId="1" type="noConversion"/>
  </si>
  <si>
    <t>헌성품.선물세트(55)양파세트(55)/</t>
    <phoneticPr fontId="1" type="noConversion"/>
  </si>
  <si>
    <t>송계문중/137만원상당/동화나라</t>
    <phoneticPr fontId="1" type="noConversion"/>
  </si>
  <si>
    <t>(55)/재경종친회/50만원상당</t>
    <phoneticPr fontId="1" type="noConversion"/>
  </si>
  <si>
    <t>8월경상비</t>
    <phoneticPr fontId="1" type="noConversion"/>
  </si>
  <si>
    <t>8월금융비용</t>
    <phoneticPr fontId="1" type="noConversion"/>
  </si>
  <si>
    <t>근조기구입</t>
    <phoneticPr fontId="1" type="noConversion"/>
  </si>
  <si>
    <t>석창훈연회비</t>
    <phoneticPr fontId="1" type="noConversion"/>
  </si>
  <si>
    <t>석위수연회비</t>
    <phoneticPr fontId="1" type="noConversion"/>
  </si>
  <si>
    <t>석무영연회비</t>
    <phoneticPr fontId="1" type="noConversion"/>
  </si>
  <si>
    <t>석세관연회비</t>
    <phoneticPr fontId="1" type="noConversion"/>
  </si>
  <si>
    <t>석위수</t>
    <phoneticPr fontId="1" type="noConversion"/>
  </si>
  <si>
    <t>우편료외2</t>
    <phoneticPr fontId="1" type="noConversion"/>
  </si>
  <si>
    <t>석종륜(대구)연회비</t>
    <phoneticPr fontId="1" type="noConversion"/>
  </si>
  <si>
    <t>석태섭(광주)</t>
    <phoneticPr fontId="1" type="noConversion"/>
  </si>
  <si>
    <t>석정수 연회비</t>
    <phoneticPr fontId="1" type="noConversion"/>
  </si>
  <si>
    <t>석지균 연회비</t>
    <phoneticPr fontId="1" type="noConversion"/>
  </si>
  <si>
    <t>작성자: 재무이사 석정광</t>
    <phoneticPr fontId="1" type="noConversion"/>
  </si>
  <si>
    <t>충주.홍주석씨 대동종친회 수입및지출부(2018.3-2019.2)</t>
    <phoneticPr fontId="1" type="noConversion"/>
  </si>
  <si>
    <t>석희곤연회비</t>
    <phoneticPr fontId="1" type="noConversion"/>
  </si>
  <si>
    <t>석성균대종손연회비</t>
    <phoneticPr fontId="1" type="noConversion"/>
  </si>
  <si>
    <t>석경균(청도)연회비</t>
    <phoneticPr fontId="1" type="noConversion"/>
  </si>
  <si>
    <t>석정균연회비</t>
    <phoneticPr fontId="1" type="noConversion"/>
  </si>
  <si>
    <t>석수환연회비</t>
    <phoneticPr fontId="1" type="noConversion"/>
  </si>
  <si>
    <t>석계성연회비</t>
    <phoneticPr fontId="1" type="noConversion"/>
  </si>
  <si>
    <t>석갑수(대구 기세)연회비</t>
    <phoneticPr fontId="1" type="noConversion"/>
  </si>
  <si>
    <t>석상길(울산)연회비</t>
    <phoneticPr fontId="1" type="noConversion"/>
  </si>
  <si>
    <t>유  복 10벌(화원제비치용)</t>
    <phoneticPr fontId="1" type="noConversion"/>
  </si>
  <si>
    <t>이사회경비(식대.교통비)</t>
    <phoneticPr fontId="1" type="noConversion"/>
  </si>
  <si>
    <t>이사회(문구.인쇄.통신비등)</t>
    <phoneticPr fontId="1" type="noConversion"/>
  </si>
  <si>
    <t>10월경상비(접대.전화활증)</t>
    <phoneticPr fontId="1" type="noConversion"/>
  </si>
  <si>
    <t>화원제시향헌성금서울종친회장</t>
    <phoneticPr fontId="1" type="noConversion"/>
  </si>
  <si>
    <t>석병덕</t>
    <phoneticPr fontId="1" type="noConversion"/>
  </si>
  <si>
    <t>석상길(울산)</t>
    <phoneticPr fontId="1" type="noConversion"/>
  </si>
  <si>
    <t>석대길</t>
    <phoneticPr fontId="1" type="noConversion"/>
  </si>
  <si>
    <t>석윤기</t>
    <phoneticPr fontId="1" type="noConversion"/>
  </si>
  <si>
    <t>석응만</t>
    <phoneticPr fontId="1" type="noConversion"/>
  </si>
  <si>
    <t>석철갑</t>
    <phoneticPr fontId="1" type="noConversion"/>
  </si>
  <si>
    <t>석의호</t>
    <phoneticPr fontId="1" type="noConversion"/>
  </si>
  <si>
    <t>시랑공문중회장</t>
    <phoneticPr fontId="1" type="noConversion"/>
  </si>
  <si>
    <t>낙은문중회장</t>
    <phoneticPr fontId="1" type="noConversion"/>
  </si>
  <si>
    <t>경산자인문중회장</t>
    <phoneticPr fontId="1" type="noConversion"/>
  </si>
  <si>
    <t>포상금:화원제관리인최창호외5명</t>
    <phoneticPr fontId="1" type="noConversion"/>
  </si>
  <si>
    <t>시향경비(식대.음료.문방구,유류대등</t>
    <phoneticPr fontId="1" type="noConversion"/>
  </si>
  <si>
    <t>화원재 재산세와 문수리비</t>
    <phoneticPr fontId="1" type="noConversion"/>
  </si>
  <si>
    <t>공인인증수수료</t>
    <phoneticPr fontId="1" type="noConversion"/>
  </si>
  <si>
    <t>화원제시향경비(추가)</t>
    <phoneticPr fontId="1" type="noConversion"/>
  </si>
  <si>
    <t>접대비.전화할증</t>
    <phoneticPr fontId="1" type="noConversion"/>
  </si>
  <si>
    <t>고려역사선양회재례비(1년)</t>
    <phoneticPr fontId="1" type="noConversion"/>
  </si>
  <si>
    <t>어필각이전및 왕지기증식</t>
    <phoneticPr fontId="1" type="noConversion"/>
  </si>
  <si>
    <t>석준호 대종회회장헌성금</t>
    <phoneticPr fontId="1" type="noConversion"/>
  </si>
  <si>
    <t>석균쇠헌성금</t>
    <phoneticPr fontId="1" type="noConversion"/>
  </si>
  <si>
    <t>석재민헌성금</t>
    <phoneticPr fontId="1" type="noConversion"/>
  </si>
  <si>
    <t>시랑공문중</t>
    <phoneticPr fontId="1" type="noConversion"/>
  </si>
  <si>
    <t>석균필헌성금</t>
    <phoneticPr fontId="1" type="noConversion"/>
  </si>
  <si>
    <t>판윤공</t>
    <phoneticPr fontId="1" type="noConversion"/>
  </si>
  <si>
    <t>함안가동문중</t>
    <phoneticPr fontId="1" type="noConversion"/>
  </si>
  <si>
    <t>성주삼산당</t>
    <phoneticPr fontId="1" type="noConversion"/>
  </si>
  <si>
    <t>석삼수헌성금</t>
    <phoneticPr fontId="1" type="noConversion"/>
  </si>
  <si>
    <t>통덕랑상주</t>
    <phoneticPr fontId="1" type="noConversion"/>
  </si>
  <si>
    <t>송계문중</t>
    <phoneticPr fontId="1" type="noConversion"/>
  </si>
  <si>
    <t>석선환헌성금</t>
    <phoneticPr fontId="1" type="noConversion"/>
  </si>
  <si>
    <t>석계성헌성금</t>
    <phoneticPr fontId="1" type="noConversion"/>
  </si>
  <si>
    <t>석종택(성주)헌성금</t>
    <phoneticPr fontId="1" type="noConversion"/>
  </si>
  <si>
    <t>석호열헌성금</t>
    <phoneticPr fontId="1" type="noConversion"/>
  </si>
  <si>
    <t>석윤기헌성금</t>
    <phoneticPr fontId="1" type="noConversion"/>
  </si>
  <si>
    <t>석정갑헌성금</t>
    <phoneticPr fontId="1" type="noConversion"/>
  </si>
  <si>
    <t>석종근헌성금</t>
    <phoneticPr fontId="1" type="noConversion"/>
  </si>
  <si>
    <t>어필각이전및 왕지기증식행사비</t>
    <phoneticPr fontId="1" type="noConversion"/>
  </si>
  <si>
    <t>이자수입</t>
    <phoneticPr fontId="1" type="noConversion"/>
  </si>
  <si>
    <t>왕지기증관련 감사등격려금(대종손)</t>
    <phoneticPr fontId="1" type="noConversion"/>
  </si>
  <si>
    <t>19.1월29일</t>
    <phoneticPr fontId="1" type="noConversion"/>
  </si>
  <si>
    <t>석동호 연회비</t>
    <phoneticPr fontId="1" type="noConversion"/>
  </si>
  <si>
    <t>1월경상비</t>
    <phoneticPr fontId="1" type="noConversion"/>
  </si>
  <si>
    <t>19년1월결산</t>
    <phoneticPr fontId="1" type="noConversion"/>
  </si>
  <si>
    <t>2월경상비</t>
    <phoneticPr fontId="1" type="noConversion"/>
  </si>
  <si>
    <t>이자등</t>
    <phoneticPr fontId="1" type="noConversion"/>
  </si>
  <si>
    <t>18년12월결산</t>
    <phoneticPr fontId="1" type="noConversion"/>
  </si>
  <si>
    <t>석의호연회비</t>
    <phoneticPr fontId="1" type="noConversion"/>
  </si>
  <si>
    <t>석종택 자문위원</t>
    <phoneticPr fontId="1" type="noConversion"/>
  </si>
  <si>
    <t>지방종친회방문경비</t>
    <phoneticPr fontId="1" type="noConversion"/>
  </si>
  <si>
    <t>2월결산누계</t>
    <phoneticPr fontId="1" type="noConversion"/>
  </si>
  <si>
    <t>결산수정</t>
    <phoneticPr fontId="1" type="noConversion"/>
  </si>
  <si>
    <t>헌성한금액으로 바로 잡습니다.</t>
    <phoneticPr fontId="1" type="noConversion"/>
  </si>
  <si>
    <t>10월15일 석권균 명의로 입금된 10만원은  석준석(과천)의 법인설립기금 헌성금으로 바로 잡습니다</t>
    <phoneticPr fontId="1" type="noConversion"/>
  </si>
  <si>
    <t>석갑수(기세)연회비</t>
    <phoneticPr fontId="1" type="noConversion"/>
  </si>
  <si>
    <t>석희경자문위원연회비</t>
    <phoneticPr fontId="1" type="noConversion"/>
  </si>
  <si>
    <t>석희규연회비</t>
    <phoneticPr fontId="1" type="noConversion"/>
  </si>
  <si>
    <t>석창근 연회비</t>
    <phoneticPr fontId="1" type="noConversion"/>
  </si>
  <si>
    <t>낙은문중석종근회장외2명</t>
    <phoneticPr fontId="1" type="noConversion"/>
  </si>
  <si>
    <t>석상봉연회비</t>
    <phoneticPr fontId="1" type="noConversion"/>
  </si>
  <si>
    <t>석희현 연회비</t>
    <phoneticPr fontId="1" type="noConversion"/>
  </si>
  <si>
    <t>총회고지문서및우편</t>
    <phoneticPr fontId="1" type="noConversion"/>
  </si>
  <si>
    <t>축하화환(광주.석갑수 )</t>
    <phoneticPr fontId="1" type="noConversion"/>
  </si>
  <si>
    <t>경의사춘제 석준호회장헌성금</t>
    <phoneticPr fontId="1" type="noConversion"/>
  </si>
  <si>
    <t>석위수초헌관헌성금</t>
    <phoneticPr fontId="1" type="noConversion"/>
  </si>
  <si>
    <t>시랑문중헌성금</t>
    <phoneticPr fontId="1" type="noConversion"/>
  </si>
  <si>
    <t>낙은문중헌성금</t>
    <phoneticPr fontId="1" type="noConversion"/>
  </si>
  <si>
    <t>기세인산당문중</t>
    <phoneticPr fontId="1" type="noConversion"/>
  </si>
  <si>
    <t>성주선남오도문중</t>
    <phoneticPr fontId="1" type="noConversion"/>
  </si>
  <si>
    <t>성주산삼문중헌성금</t>
    <phoneticPr fontId="1" type="noConversion"/>
  </si>
  <si>
    <t>10월15일 경상비계정에 석권균 연회비로 입금된것은 석준석(과천)의 법인설립기금</t>
    <phoneticPr fontId="1" type="noConversion"/>
  </si>
  <si>
    <t>19년3월23일</t>
    <phoneticPr fontId="1" type="noConversion"/>
  </si>
  <si>
    <t>석길수헌성금</t>
    <phoneticPr fontId="1" type="noConversion"/>
  </si>
  <si>
    <t>경의사춘제비용(제례비.점심등)</t>
    <phoneticPr fontId="1" type="noConversion"/>
  </si>
  <si>
    <t>3월경상비(통신.접대등)</t>
    <phoneticPr fontId="1" type="noConversion"/>
  </si>
  <si>
    <t>이사회식대및경비</t>
    <phoneticPr fontId="1" type="noConversion"/>
  </si>
  <si>
    <t>석호작연회비</t>
    <phoneticPr fontId="1" type="noConversion"/>
  </si>
  <si>
    <t>석영철헌성금</t>
    <phoneticPr fontId="1" type="noConversion"/>
  </si>
  <si>
    <t>석광준</t>
    <phoneticPr fontId="1" type="noConversion"/>
  </si>
  <si>
    <t>대구 석동업</t>
    <phoneticPr fontId="1" type="noConversion"/>
  </si>
  <si>
    <t>전기이월</t>
    <phoneticPr fontId="1" type="noConversion"/>
  </si>
  <si>
    <t>석동기</t>
    <phoneticPr fontId="1" type="noConversion"/>
  </si>
  <si>
    <t>석준석(과천 3/12)</t>
    <phoneticPr fontId="1" type="noConversion"/>
  </si>
  <si>
    <t>석준식                                                    100,000</t>
    <phoneticPr fontId="1" type="noConversion"/>
  </si>
  <si>
    <t>석동호연회비(4/1)</t>
    <phoneticPr fontId="1" type="noConversion"/>
  </si>
  <si>
    <t>시랑공문중 연회비</t>
    <phoneticPr fontId="1" type="noConversion"/>
  </si>
  <si>
    <t>석정호 연회비</t>
    <phoneticPr fontId="1" type="noConversion"/>
  </si>
  <si>
    <t>석희곤부회장연회비</t>
    <phoneticPr fontId="1" type="noConversion"/>
  </si>
  <si>
    <t>석종세연회비</t>
    <phoneticPr fontId="1" type="noConversion"/>
  </si>
  <si>
    <t>석남수연회비</t>
    <phoneticPr fontId="1" type="noConversion"/>
  </si>
  <si>
    <t>정기총회헌성금 대구종친회</t>
    <phoneticPr fontId="1" type="noConversion"/>
  </si>
  <si>
    <t>효영공문중</t>
    <phoneticPr fontId="1" type="noConversion"/>
  </si>
  <si>
    <t>참의칠원가동문중</t>
    <phoneticPr fontId="1" type="noConversion"/>
  </si>
  <si>
    <t>밀양청덕제</t>
    <phoneticPr fontId="1" type="noConversion"/>
  </si>
  <si>
    <t>성주낙은문중</t>
    <phoneticPr fontId="1" type="noConversion"/>
  </si>
  <si>
    <t>참판다인문중</t>
    <phoneticPr fontId="1" type="noConversion"/>
  </si>
  <si>
    <t>금곡문중</t>
    <phoneticPr fontId="1" type="noConversion"/>
  </si>
  <si>
    <t>성주진산문중</t>
    <phoneticPr fontId="1" type="noConversion"/>
  </si>
  <si>
    <t>합천율곡종중</t>
    <phoneticPr fontId="1" type="noConversion"/>
  </si>
  <si>
    <t>대전종친회</t>
    <phoneticPr fontId="1" type="noConversion"/>
  </si>
  <si>
    <t>대종회장석준호</t>
    <phoneticPr fontId="1" type="noConversion"/>
  </si>
  <si>
    <t>대구종친회부회장석태용</t>
    <phoneticPr fontId="1" type="noConversion"/>
  </si>
  <si>
    <t>석남수(홍천)</t>
    <phoneticPr fontId="1" type="noConversion"/>
  </si>
  <si>
    <t>석상길.석대길(울산)</t>
    <phoneticPr fontId="1" type="noConversion"/>
  </si>
  <si>
    <t>석정태(모정)</t>
    <phoneticPr fontId="1" type="noConversion"/>
  </si>
  <si>
    <t>석종택(성주)</t>
    <phoneticPr fontId="1" type="noConversion"/>
  </si>
  <si>
    <t>석준식(과천)</t>
    <phoneticPr fontId="1" type="noConversion"/>
  </si>
  <si>
    <t>석준열(창원)</t>
    <phoneticPr fontId="1" type="noConversion"/>
  </si>
  <si>
    <t>석종균(인동)</t>
    <phoneticPr fontId="1" type="noConversion"/>
  </si>
  <si>
    <t>석재홍</t>
    <phoneticPr fontId="1" type="noConversion"/>
  </si>
  <si>
    <t>석성자</t>
    <phoneticPr fontId="1" type="noConversion"/>
  </si>
  <si>
    <t>석종윤고문</t>
    <phoneticPr fontId="1" type="noConversion"/>
  </si>
  <si>
    <t>석태국</t>
    <phoneticPr fontId="1" type="noConversion"/>
  </si>
  <si>
    <t>석기덕</t>
    <phoneticPr fontId="1" type="noConversion"/>
  </si>
  <si>
    <t>석용근</t>
    <phoneticPr fontId="1" type="noConversion"/>
  </si>
  <si>
    <t>석순화</t>
    <phoneticPr fontId="1" type="noConversion"/>
  </si>
  <si>
    <t>총회참석등록비</t>
    <phoneticPr fontId="1" type="noConversion"/>
  </si>
  <si>
    <t>총회경비</t>
    <phoneticPr fontId="1" type="noConversion"/>
  </si>
  <si>
    <t>송계문중 양파즙5박스</t>
    <phoneticPr fontId="1" type="noConversion"/>
  </si>
  <si>
    <t>석정갑 꿀2병</t>
    <phoneticPr fontId="1" type="noConversion"/>
  </si>
  <si>
    <t>석병언 은수저1세트</t>
    <phoneticPr fontId="1" type="noConversion"/>
  </si>
  <si>
    <t>근조기3회</t>
    <phoneticPr fontId="1" type="noConversion"/>
  </si>
  <si>
    <t>4.5월경상비</t>
    <phoneticPr fontId="1" type="noConversion"/>
  </si>
  <si>
    <t>화원재위원장 업무추진</t>
    <phoneticPr fontId="1" type="noConversion"/>
  </si>
  <si>
    <t>석정호</t>
    <phoneticPr fontId="1" type="noConversion"/>
  </si>
  <si>
    <t>석상진</t>
    <phoneticPr fontId="1" type="noConversion"/>
  </si>
  <si>
    <t>어필비보수</t>
    <phoneticPr fontId="1" type="noConversion"/>
  </si>
  <si>
    <t>대동종친회사무소개소</t>
    <phoneticPr fontId="1" type="noConversion"/>
  </si>
  <si>
    <t>석정갑대구회장헌성금</t>
    <phoneticPr fontId="1" type="noConversion"/>
  </si>
  <si>
    <t>석상길(울산)헌성금</t>
    <phoneticPr fontId="1" type="noConversion"/>
  </si>
  <si>
    <t>석은호(시랑)헌성금</t>
    <phoneticPr fontId="1" type="noConversion"/>
  </si>
  <si>
    <t>석상봉총무이사 헌성금</t>
    <phoneticPr fontId="1" type="noConversion"/>
  </si>
  <si>
    <t>사무실개소(사무용품.집기.행사비등)</t>
    <phoneticPr fontId="1" type="noConversion"/>
  </si>
  <si>
    <t>9월경상비(접대.경조.통신할증)</t>
    <phoneticPr fontId="1" type="noConversion"/>
  </si>
  <si>
    <t>석세관감사연회비</t>
    <phoneticPr fontId="1" type="noConversion"/>
  </si>
  <si>
    <t>석길용이사연회비</t>
    <phoneticPr fontId="1" type="noConversion"/>
  </si>
  <si>
    <t>이사회개최</t>
    <phoneticPr fontId="1" type="noConversion"/>
  </si>
  <si>
    <t>낙은문중석종근회장연회비</t>
    <phoneticPr fontId="1" type="noConversion"/>
  </si>
  <si>
    <t>이사회경비(자료.식대.교통비)</t>
    <phoneticPr fontId="1" type="noConversion"/>
  </si>
  <si>
    <t>석한섭광주회장연회비</t>
    <phoneticPr fontId="1" type="noConversion"/>
  </si>
  <si>
    <t>화원제시향헌성금석준호 회장</t>
    <phoneticPr fontId="1" type="noConversion"/>
  </si>
  <si>
    <t>참판공 석균필</t>
    <phoneticPr fontId="1" type="noConversion"/>
  </si>
  <si>
    <t>시랑문중</t>
    <phoneticPr fontId="1" type="noConversion"/>
  </si>
  <si>
    <t>참판공정옥문중</t>
    <phoneticPr fontId="1" type="noConversion"/>
  </si>
  <si>
    <t>상주종친회석종길총무</t>
    <phoneticPr fontId="1" type="noConversion"/>
  </si>
  <si>
    <t>서울 통덕랑 석종길</t>
    <phoneticPr fontId="1" type="noConversion"/>
  </si>
  <si>
    <t>울산종친회</t>
    <phoneticPr fontId="1" type="noConversion"/>
  </si>
  <si>
    <t>참판공증산문중석태원</t>
    <phoneticPr fontId="1" type="noConversion"/>
  </si>
  <si>
    <t>병사공낙은문중</t>
    <phoneticPr fontId="1" type="noConversion"/>
  </si>
  <si>
    <t>병사공홍천문중</t>
    <phoneticPr fontId="1" type="noConversion"/>
  </si>
  <si>
    <t>성주 종산문중 석의호</t>
    <phoneticPr fontId="1" type="noConversion"/>
  </si>
  <si>
    <t>판윤공 광주종친회</t>
    <phoneticPr fontId="1" type="noConversion"/>
  </si>
  <si>
    <t>서울종친회</t>
    <phoneticPr fontId="1" type="noConversion"/>
  </si>
  <si>
    <t>병사32세석정호</t>
    <phoneticPr fontId="1" type="noConversion"/>
  </si>
  <si>
    <t>석대봉족보편찬위원장</t>
    <phoneticPr fontId="1" type="noConversion"/>
  </si>
  <si>
    <t>석병언자문위원</t>
    <phoneticPr fontId="1" type="noConversion"/>
  </si>
  <si>
    <t>모정공파 석정태</t>
    <phoneticPr fontId="1" type="noConversion"/>
  </si>
  <si>
    <t>석영준</t>
    <phoneticPr fontId="1" type="noConversion"/>
  </si>
  <si>
    <t>기세인산당</t>
    <phoneticPr fontId="1" type="noConversion"/>
  </si>
  <si>
    <t>참판공수현문중</t>
    <phoneticPr fontId="1" type="noConversion"/>
  </si>
  <si>
    <t>왕지헌성금 청덕제</t>
    <phoneticPr fontId="1" type="noConversion"/>
  </si>
  <si>
    <t>석천제</t>
    <phoneticPr fontId="1" type="noConversion"/>
  </si>
  <si>
    <t>왕지영인본제작배부</t>
    <phoneticPr fontId="1" type="noConversion"/>
  </si>
  <si>
    <t>시조존영고유제</t>
    <phoneticPr fontId="1" type="noConversion"/>
  </si>
  <si>
    <t>화원제 시향</t>
    <phoneticPr fontId="1" type="noConversion"/>
  </si>
  <si>
    <t>10월경상경비</t>
    <phoneticPr fontId="1" type="noConversion"/>
  </si>
  <si>
    <t>석태순</t>
    <phoneticPr fontId="1" type="noConversion"/>
  </si>
  <si>
    <t>집행임원회의</t>
    <phoneticPr fontId="1" type="noConversion"/>
  </si>
  <si>
    <t>각파시향참석</t>
    <phoneticPr fontId="1" type="noConversion"/>
  </si>
  <si>
    <t>임원회의</t>
    <phoneticPr fontId="1" type="noConversion"/>
  </si>
  <si>
    <t>결산</t>
    <phoneticPr fontId="1" type="noConversion"/>
  </si>
  <si>
    <t>석상길헌성금</t>
    <phoneticPr fontId="1" type="noConversion"/>
  </si>
  <si>
    <t>확대간부회의16명</t>
    <phoneticPr fontId="1" type="noConversion"/>
  </si>
  <si>
    <t>사무실관리비외2</t>
    <phoneticPr fontId="1" type="noConversion"/>
  </si>
  <si>
    <t>석미균헌성금</t>
    <phoneticPr fontId="1" type="noConversion"/>
  </si>
  <si>
    <t>29일</t>
    <phoneticPr fontId="1" type="noConversion"/>
  </si>
  <si>
    <t>2020년01월</t>
    <phoneticPr fontId="1" type="noConversion"/>
  </si>
  <si>
    <t>사무실관리외2</t>
    <phoneticPr fontId="1" type="noConversion"/>
  </si>
  <si>
    <t>1월결산</t>
    <phoneticPr fontId="1" type="noConversion"/>
  </si>
  <si>
    <t>시랑문중 연회비</t>
    <phoneticPr fontId="1" type="noConversion"/>
  </si>
  <si>
    <t>석동엽연회비</t>
    <phoneticPr fontId="1" type="noConversion"/>
  </si>
  <si>
    <t>사무실관리비외5</t>
    <phoneticPr fontId="1" type="noConversion"/>
  </si>
  <si>
    <t>17일</t>
    <phoneticPr fontId="1" type="noConversion"/>
  </si>
  <si>
    <t>족보편찬위원회에서이전</t>
    <phoneticPr fontId="1" type="noConversion"/>
  </si>
  <si>
    <t>족 보 관 리 기 금</t>
    <phoneticPr fontId="1" type="noConversion"/>
  </si>
  <si>
    <t>20년2월</t>
    <phoneticPr fontId="1" type="noConversion"/>
  </si>
  <si>
    <t>월/일</t>
    <phoneticPr fontId="1" type="noConversion"/>
  </si>
  <si>
    <t>적                                 요</t>
    <phoneticPr fontId="1" type="noConversion"/>
  </si>
  <si>
    <t>지출</t>
    <phoneticPr fontId="1" type="noConversion"/>
  </si>
  <si>
    <t>족보편찬위원회에서 이관</t>
    <phoneticPr fontId="1" type="noConversion"/>
  </si>
  <si>
    <t xml:space="preserve">석철갑 연회비        </t>
    <phoneticPr fontId="1" type="noConversion"/>
  </si>
  <si>
    <t>석유진 연회비</t>
    <phoneticPr fontId="1" type="noConversion"/>
  </si>
  <si>
    <t>석호현국회의원후보격려</t>
    <phoneticPr fontId="1" type="noConversion"/>
  </si>
  <si>
    <t>3월 경상비</t>
    <phoneticPr fontId="1" type="noConversion"/>
  </si>
  <si>
    <t>작성자 :  재무이사   석  정  광</t>
    <phoneticPr fontId="1" type="noConversion"/>
  </si>
  <si>
    <t>충주.홍주석씨 대동종친회 수입및지출부(2019.3-2020.2)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</si>
</sst>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3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9" fillId="0" borderId="0" xfId="0" applyFont="1">
      <alignment vertical="center"/>
    </xf>
    <xf numFmtId="3" fontId="10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176" fontId="12" fillId="0" borderId="0" xfId="0" applyNumberFormat="1" applyFont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3" fontId="1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4"/>
  <sheetViews>
    <sheetView workbookViewId="0">
      <selection activeCell="A235" sqref="A235:XFD1302"/>
    </sheetView>
  </sheetViews>
  <sheetFormatPr defaultRowHeight="17.399999999999999" x14ac:dyDescent="0.4"/>
  <cols>
    <col min="1" max="1" width="10.59765625" bestFit="1" customWidth="1"/>
    <col min="4" max="4" width="9.19921875" bestFit="1" customWidth="1"/>
    <col min="5" max="5" width="9.09765625" customWidth="1"/>
    <col min="6" max="6" width="9.8984375" customWidth="1"/>
    <col min="7" max="7" width="11.09765625" customWidth="1"/>
    <col min="8" max="8" width="11.59765625" customWidth="1"/>
    <col min="10" max="10" width="9.8984375" bestFit="1" customWidth="1"/>
    <col min="18" max="18" width="10.19921875" bestFit="1" customWidth="1"/>
  </cols>
  <sheetData>
    <row r="1" spans="1:8" x14ac:dyDescent="0.4">
      <c r="A1" s="19" t="s">
        <v>236</v>
      </c>
      <c r="B1" s="20"/>
      <c r="C1" s="20"/>
      <c r="D1" s="20"/>
      <c r="E1" s="20"/>
      <c r="F1" s="20"/>
      <c r="G1" s="20"/>
      <c r="H1" s="20"/>
    </row>
    <row r="2" spans="1:8" x14ac:dyDescent="0.4">
      <c r="A2" s="20"/>
      <c r="B2" s="20"/>
      <c r="C2" s="20"/>
      <c r="D2" s="20"/>
      <c r="E2" s="20"/>
      <c r="F2" s="20"/>
      <c r="G2" s="20"/>
      <c r="H2" s="20"/>
    </row>
    <row r="3" spans="1:8" x14ac:dyDescent="0.4">
      <c r="A3" s="20"/>
      <c r="B3" s="20"/>
      <c r="C3" s="20"/>
      <c r="D3" s="20"/>
      <c r="E3" s="20"/>
      <c r="F3" s="20"/>
      <c r="G3" s="20"/>
      <c r="H3" s="20"/>
    </row>
    <row r="4" spans="1:8" ht="21" x14ac:dyDescent="0.4">
      <c r="A4" s="1" t="s">
        <v>0</v>
      </c>
      <c r="B4" s="21" t="s">
        <v>1</v>
      </c>
      <c r="C4" s="21"/>
      <c r="D4" s="21"/>
      <c r="E4" s="21"/>
      <c r="F4" s="1" t="s">
        <v>2</v>
      </c>
      <c r="G4" s="1" t="s">
        <v>3</v>
      </c>
      <c r="H4" s="1" t="s">
        <v>4</v>
      </c>
    </row>
    <row r="5" spans="1:8" x14ac:dyDescent="0.4">
      <c r="A5" s="3">
        <v>42429</v>
      </c>
      <c r="H5" s="2">
        <v>39892018</v>
      </c>
    </row>
    <row r="6" spans="1:8" x14ac:dyDescent="0.4">
      <c r="A6" s="3">
        <v>42433</v>
      </c>
      <c r="B6" t="s">
        <v>5</v>
      </c>
      <c r="G6" s="2">
        <v>282500</v>
      </c>
    </row>
    <row r="7" spans="1:8" x14ac:dyDescent="0.4">
      <c r="A7" s="3">
        <v>42435</v>
      </c>
      <c r="B7" t="s">
        <v>6</v>
      </c>
      <c r="G7" s="2">
        <v>392000</v>
      </c>
    </row>
    <row r="8" spans="1:8" x14ac:dyDescent="0.4">
      <c r="A8" s="3">
        <v>42437</v>
      </c>
      <c r="B8" t="s">
        <v>7</v>
      </c>
      <c r="G8" s="2">
        <v>99400</v>
      </c>
    </row>
    <row r="9" spans="1:8" x14ac:dyDescent="0.4">
      <c r="A9" s="3">
        <v>42438</v>
      </c>
      <c r="B9" t="s">
        <v>8</v>
      </c>
      <c r="F9" s="2">
        <v>100000</v>
      </c>
    </row>
    <row r="10" spans="1:8" x14ac:dyDescent="0.4">
      <c r="B10" t="s">
        <v>9</v>
      </c>
      <c r="F10" s="2">
        <v>100000</v>
      </c>
    </row>
    <row r="11" spans="1:8" x14ac:dyDescent="0.4">
      <c r="B11" t="s">
        <v>10</v>
      </c>
      <c r="F11" s="2">
        <v>100000</v>
      </c>
    </row>
    <row r="12" spans="1:8" x14ac:dyDescent="0.4">
      <c r="A12" s="3">
        <v>42446</v>
      </c>
      <c r="B12" t="s">
        <v>11</v>
      </c>
      <c r="G12" s="2">
        <v>3000000</v>
      </c>
    </row>
    <row r="13" spans="1:8" x14ac:dyDescent="0.4">
      <c r="A13" s="3">
        <v>42444</v>
      </c>
      <c r="B13" t="s">
        <v>13</v>
      </c>
      <c r="F13" s="2"/>
      <c r="G13" s="2">
        <v>821000</v>
      </c>
    </row>
    <row r="14" spans="1:8" x14ac:dyDescent="0.4">
      <c r="A14" s="3">
        <v>42447</v>
      </c>
      <c r="B14" t="s">
        <v>12</v>
      </c>
      <c r="F14" s="2">
        <v>200000</v>
      </c>
    </row>
    <row r="15" spans="1:8" x14ac:dyDescent="0.4">
      <c r="A15" s="3">
        <v>42450</v>
      </c>
      <c r="B15" t="s">
        <v>14</v>
      </c>
      <c r="G15" s="2">
        <v>700000</v>
      </c>
    </row>
    <row r="16" spans="1:8" x14ac:dyDescent="0.4">
      <c r="A16" s="3">
        <v>42453</v>
      </c>
      <c r="B16" t="s">
        <v>15</v>
      </c>
      <c r="D16" t="s">
        <v>16</v>
      </c>
      <c r="G16" s="2">
        <v>2000000</v>
      </c>
    </row>
    <row r="17" spans="2:7" x14ac:dyDescent="0.4">
      <c r="B17" t="s">
        <v>17</v>
      </c>
      <c r="F17" s="2">
        <v>100000</v>
      </c>
    </row>
    <row r="18" spans="2:7" x14ac:dyDescent="0.4">
      <c r="B18" t="s">
        <v>18</v>
      </c>
      <c r="F18" s="2">
        <v>100000</v>
      </c>
    </row>
    <row r="19" spans="2:7" x14ac:dyDescent="0.4">
      <c r="B19" t="s">
        <v>19</v>
      </c>
      <c r="F19" s="2">
        <v>100000</v>
      </c>
    </row>
    <row r="20" spans="2:7" x14ac:dyDescent="0.4">
      <c r="B20" t="s">
        <v>20</v>
      </c>
      <c r="D20" t="s">
        <v>21</v>
      </c>
      <c r="F20" s="2">
        <v>100000</v>
      </c>
    </row>
    <row r="21" spans="2:7" x14ac:dyDescent="0.4">
      <c r="B21" t="s">
        <v>22</v>
      </c>
      <c r="F21" s="2">
        <v>100000</v>
      </c>
    </row>
    <row r="22" spans="2:7" x14ac:dyDescent="0.4">
      <c r="B22" t="s">
        <v>23</v>
      </c>
      <c r="F22" s="2">
        <v>50000</v>
      </c>
    </row>
    <row r="23" spans="2:7" x14ac:dyDescent="0.4">
      <c r="B23" t="s">
        <v>24</v>
      </c>
      <c r="F23" s="2">
        <v>50000</v>
      </c>
    </row>
    <row r="24" spans="2:7" x14ac:dyDescent="0.4">
      <c r="B24" t="s">
        <v>25</v>
      </c>
      <c r="F24" s="2">
        <v>50000</v>
      </c>
    </row>
    <row r="25" spans="2:7" x14ac:dyDescent="0.4">
      <c r="B25" t="s">
        <v>26</v>
      </c>
      <c r="F25" s="2">
        <v>300000</v>
      </c>
    </row>
    <row r="26" spans="2:7" x14ac:dyDescent="0.4">
      <c r="B26" t="s">
        <v>27</v>
      </c>
      <c r="F26" s="2">
        <v>100000</v>
      </c>
    </row>
    <row r="27" spans="2:7" x14ac:dyDescent="0.4">
      <c r="B27" t="s">
        <v>28</v>
      </c>
      <c r="F27" s="2">
        <v>100000</v>
      </c>
    </row>
    <row r="28" spans="2:7" x14ac:dyDescent="0.4">
      <c r="B28" t="s">
        <v>29</v>
      </c>
      <c r="F28" s="2">
        <v>100000</v>
      </c>
    </row>
    <row r="29" spans="2:7" x14ac:dyDescent="0.4">
      <c r="B29" t="s">
        <v>30</v>
      </c>
      <c r="G29" s="2">
        <v>470000</v>
      </c>
    </row>
    <row r="30" spans="2:7" x14ac:dyDescent="0.4">
      <c r="B30" t="s">
        <v>31</v>
      </c>
      <c r="G30" s="2">
        <v>267400</v>
      </c>
    </row>
    <row r="31" spans="2:7" x14ac:dyDescent="0.4">
      <c r="B31" t="s">
        <v>32</v>
      </c>
    </row>
    <row r="32" spans="2:7" x14ac:dyDescent="0.4">
      <c r="B32" t="s">
        <v>33</v>
      </c>
      <c r="G32" s="2">
        <v>5000000</v>
      </c>
    </row>
    <row r="33" spans="1:8" x14ac:dyDescent="0.4">
      <c r="B33" t="s">
        <v>34</v>
      </c>
      <c r="G33" s="2">
        <v>3000000</v>
      </c>
    </row>
    <row r="34" spans="1:8" x14ac:dyDescent="0.4">
      <c r="A34" t="s">
        <v>35</v>
      </c>
      <c r="F34">
        <f>SUM(F5:F33)</f>
        <v>1750000</v>
      </c>
      <c r="G34" s="2">
        <f>SUM(G6:G33)</f>
        <v>16032300</v>
      </c>
      <c r="H34" s="2">
        <v>25609718</v>
      </c>
    </row>
    <row r="35" spans="1:8" x14ac:dyDescent="0.4">
      <c r="F35" s="2">
        <v>41642018</v>
      </c>
      <c r="G35" s="2">
        <v>16032300</v>
      </c>
      <c r="H35" s="2"/>
    </row>
    <row r="36" spans="1:8" x14ac:dyDescent="0.4">
      <c r="A36" s="3">
        <v>42464</v>
      </c>
      <c r="B36" t="s">
        <v>36</v>
      </c>
      <c r="G36" s="2">
        <v>1700000</v>
      </c>
    </row>
    <row r="37" spans="1:8" x14ac:dyDescent="0.4">
      <c r="B37" t="s">
        <v>37</v>
      </c>
    </row>
    <row r="38" spans="1:8" x14ac:dyDescent="0.4">
      <c r="A38" s="3">
        <v>42466</v>
      </c>
      <c r="B38" t="s">
        <v>38</v>
      </c>
      <c r="G38" s="2">
        <v>8000000</v>
      </c>
    </row>
    <row r="39" spans="1:8" x14ac:dyDescent="0.4">
      <c r="B39" t="s">
        <v>39</v>
      </c>
      <c r="G39" s="2">
        <v>473814</v>
      </c>
    </row>
    <row r="40" spans="1:8" x14ac:dyDescent="0.4">
      <c r="B40" t="s">
        <v>40</v>
      </c>
      <c r="G40" s="2">
        <v>300000</v>
      </c>
    </row>
    <row r="41" spans="1:8" x14ac:dyDescent="0.4">
      <c r="A41" s="3">
        <v>42471</v>
      </c>
      <c r="B41" t="s">
        <v>41</v>
      </c>
      <c r="G41" s="2">
        <v>8300000</v>
      </c>
    </row>
    <row r="42" spans="1:8" x14ac:dyDescent="0.4">
      <c r="B42" t="s">
        <v>42</v>
      </c>
      <c r="F42" s="2">
        <v>151268</v>
      </c>
    </row>
    <row r="43" spans="1:8" x14ac:dyDescent="0.4">
      <c r="A43" s="3">
        <v>42474</v>
      </c>
      <c r="B43" t="s">
        <v>43</v>
      </c>
      <c r="F43" s="2">
        <v>100000</v>
      </c>
    </row>
    <row r="44" spans="1:8" x14ac:dyDescent="0.4">
      <c r="A44" s="3">
        <v>42476</v>
      </c>
      <c r="B44" t="s">
        <v>42</v>
      </c>
      <c r="F44">
        <v>421</v>
      </c>
    </row>
    <row r="45" spans="1:8" x14ac:dyDescent="0.4">
      <c r="A45" s="3">
        <v>42480</v>
      </c>
      <c r="B45" t="s">
        <v>45</v>
      </c>
      <c r="G45" s="2">
        <v>603000</v>
      </c>
    </row>
    <row r="46" spans="1:8" x14ac:dyDescent="0.4">
      <c r="B46" t="s">
        <v>44</v>
      </c>
      <c r="G46" s="2">
        <v>548232</v>
      </c>
      <c r="H46">
        <v>5936361</v>
      </c>
    </row>
    <row r="47" spans="1:8" x14ac:dyDescent="0.4">
      <c r="A47" s="3">
        <v>42483</v>
      </c>
      <c r="B47" t="s">
        <v>58</v>
      </c>
      <c r="D47" t="s">
        <v>59</v>
      </c>
      <c r="F47" s="2"/>
      <c r="G47" s="2"/>
    </row>
    <row r="48" spans="1:8" x14ac:dyDescent="0.4">
      <c r="B48" t="s">
        <v>46</v>
      </c>
      <c r="E48" s="2">
        <v>100000</v>
      </c>
      <c r="F48" s="2"/>
      <c r="G48" s="2"/>
    </row>
    <row r="49" spans="2:7" x14ac:dyDescent="0.4">
      <c r="B49" t="s">
        <v>47</v>
      </c>
      <c r="E49" s="2">
        <v>1000000</v>
      </c>
      <c r="F49" s="2"/>
      <c r="G49" s="2"/>
    </row>
    <row r="50" spans="2:7" x14ac:dyDescent="0.4">
      <c r="B50" t="s">
        <v>48</v>
      </c>
      <c r="E50" s="2">
        <v>300000</v>
      </c>
      <c r="F50" s="2"/>
      <c r="G50" s="2"/>
    </row>
    <row r="51" spans="2:7" x14ac:dyDescent="0.4">
      <c r="B51" t="s">
        <v>49</v>
      </c>
      <c r="E51" s="2">
        <v>200000</v>
      </c>
      <c r="F51" s="2"/>
      <c r="G51" s="2"/>
    </row>
    <row r="52" spans="2:7" x14ac:dyDescent="0.4">
      <c r="B52" t="s">
        <v>50</v>
      </c>
      <c r="E52" s="2">
        <v>100000</v>
      </c>
      <c r="F52" s="2"/>
    </row>
    <row r="53" spans="2:7" x14ac:dyDescent="0.4">
      <c r="B53" t="s">
        <v>51</v>
      </c>
      <c r="E53" s="2">
        <v>100000</v>
      </c>
      <c r="F53" s="2"/>
    </row>
    <row r="54" spans="2:7" x14ac:dyDescent="0.4">
      <c r="B54" t="s">
        <v>52</v>
      </c>
      <c r="E54" s="2">
        <v>100000</v>
      </c>
      <c r="F54" s="2"/>
    </row>
    <row r="55" spans="2:7" x14ac:dyDescent="0.4">
      <c r="B55" t="s">
        <v>53</v>
      </c>
      <c r="E55" s="2">
        <v>100000</v>
      </c>
      <c r="F55" s="2"/>
    </row>
    <row r="56" spans="2:7" x14ac:dyDescent="0.4">
      <c r="B56" t="s">
        <v>54</v>
      </c>
      <c r="E56" s="2">
        <v>100000</v>
      </c>
      <c r="F56" s="2"/>
    </row>
    <row r="57" spans="2:7" x14ac:dyDescent="0.4">
      <c r="B57" t="s">
        <v>55</v>
      </c>
      <c r="E57" s="2">
        <v>100000</v>
      </c>
      <c r="F57" s="2"/>
    </row>
    <row r="58" spans="2:7" x14ac:dyDescent="0.4">
      <c r="B58" t="s">
        <v>56</v>
      </c>
      <c r="E58" s="2">
        <v>200000</v>
      </c>
      <c r="F58" s="2"/>
    </row>
    <row r="59" spans="2:7" x14ac:dyDescent="0.4">
      <c r="B59" t="s">
        <v>57</v>
      </c>
      <c r="E59" s="2">
        <v>100000</v>
      </c>
      <c r="F59" s="2"/>
    </row>
    <row r="60" spans="2:7" x14ac:dyDescent="0.4">
      <c r="B60" t="s">
        <v>60</v>
      </c>
      <c r="E60" s="2">
        <v>300000</v>
      </c>
    </row>
    <row r="61" spans="2:7" x14ac:dyDescent="0.4">
      <c r="B61" t="s">
        <v>61</v>
      </c>
      <c r="E61" s="2">
        <v>300000</v>
      </c>
    </row>
    <row r="62" spans="2:7" x14ac:dyDescent="0.4">
      <c r="B62" t="s">
        <v>62</v>
      </c>
      <c r="E62" s="2">
        <v>300000</v>
      </c>
    </row>
    <row r="63" spans="2:7" x14ac:dyDescent="0.4">
      <c r="B63" t="s">
        <v>64</v>
      </c>
      <c r="E63" s="2">
        <v>200000</v>
      </c>
    </row>
    <row r="64" spans="2:7" x14ac:dyDescent="0.4">
      <c r="B64" t="s">
        <v>65</v>
      </c>
      <c r="E64" s="2">
        <v>100000</v>
      </c>
    </row>
    <row r="65" spans="2:19" x14ac:dyDescent="0.4">
      <c r="B65" t="s">
        <v>66</v>
      </c>
      <c r="E65" s="2">
        <v>100000</v>
      </c>
    </row>
    <row r="66" spans="2:19" x14ac:dyDescent="0.4">
      <c r="B66" t="s">
        <v>67</v>
      </c>
      <c r="E66" s="2">
        <v>100000</v>
      </c>
    </row>
    <row r="67" spans="2:19" x14ac:dyDescent="0.4">
      <c r="B67" t="s">
        <v>68</v>
      </c>
      <c r="E67" s="2">
        <v>200000</v>
      </c>
    </row>
    <row r="68" spans="2:19" x14ac:dyDescent="0.4">
      <c r="B68" t="s">
        <v>69</v>
      </c>
      <c r="E68" s="2">
        <v>100000</v>
      </c>
    </row>
    <row r="69" spans="2:19" x14ac:dyDescent="0.4">
      <c r="B69" t="s">
        <v>70</v>
      </c>
      <c r="E69" s="2">
        <v>100000</v>
      </c>
    </row>
    <row r="70" spans="2:19" x14ac:dyDescent="0.4">
      <c r="E70" s="2">
        <v>4400000</v>
      </c>
    </row>
    <row r="71" spans="2:19" x14ac:dyDescent="0.4">
      <c r="B71" t="s">
        <v>71</v>
      </c>
      <c r="F71" s="2">
        <v>100000</v>
      </c>
      <c r="S71" t="s">
        <v>93</v>
      </c>
    </row>
    <row r="72" spans="2:19" x14ac:dyDescent="0.4">
      <c r="C72" t="s">
        <v>72</v>
      </c>
      <c r="F72" s="2">
        <v>100000</v>
      </c>
    </row>
    <row r="73" spans="2:19" x14ac:dyDescent="0.4">
      <c r="C73" t="s">
        <v>73</v>
      </c>
      <c r="F73" s="2">
        <v>300000</v>
      </c>
    </row>
    <row r="74" spans="2:19" x14ac:dyDescent="0.4">
      <c r="C74" t="s">
        <v>74</v>
      </c>
      <c r="F74" s="2">
        <v>50000</v>
      </c>
    </row>
    <row r="75" spans="2:19" x14ac:dyDescent="0.4">
      <c r="C75" t="s">
        <v>75</v>
      </c>
      <c r="F75" s="2">
        <v>50000</v>
      </c>
    </row>
    <row r="76" spans="2:19" x14ac:dyDescent="0.4">
      <c r="C76" t="s">
        <v>76</v>
      </c>
      <c r="F76" s="2">
        <v>50000</v>
      </c>
    </row>
    <row r="77" spans="2:19" x14ac:dyDescent="0.4">
      <c r="C77" t="s">
        <v>63</v>
      </c>
      <c r="F77" s="2">
        <v>100000</v>
      </c>
    </row>
    <row r="78" spans="2:19" x14ac:dyDescent="0.4">
      <c r="C78" t="s">
        <v>77</v>
      </c>
      <c r="F78" s="2">
        <v>100000</v>
      </c>
    </row>
    <row r="79" spans="2:19" x14ac:dyDescent="0.4">
      <c r="B79" t="s">
        <v>78</v>
      </c>
      <c r="F79" s="2">
        <v>1510000</v>
      </c>
    </row>
    <row r="80" spans="2:19" x14ac:dyDescent="0.4">
      <c r="B80" t="s">
        <v>79</v>
      </c>
      <c r="C80" t="s">
        <v>80</v>
      </c>
      <c r="G80" s="2">
        <v>700000</v>
      </c>
    </row>
    <row r="81" spans="1:8" x14ac:dyDescent="0.4">
      <c r="B81" t="s">
        <v>81</v>
      </c>
      <c r="G81" s="2">
        <v>100000</v>
      </c>
    </row>
    <row r="82" spans="1:8" x14ac:dyDescent="0.4">
      <c r="B82" t="s">
        <v>82</v>
      </c>
      <c r="G82" s="2">
        <v>2650000</v>
      </c>
    </row>
    <row r="83" spans="1:8" x14ac:dyDescent="0.4">
      <c r="A83" t="s">
        <v>83</v>
      </c>
      <c r="F83">
        <f>SUM(F36:F82)</f>
        <v>2611689</v>
      </c>
      <c r="G83" s="2">
        <f>SUM(G36:G82)</f>
        <v>23375046</v>
      </c>
    </row>
    <row r="84" spans="1:8" x14ac:dyDescent="0.4">
      <c r="F84" s="2">
        <v>44253707</v>
      </c>
      <c r="G84" s="2">
        <v>39407346</v>
      </c>
    </row>
    <row r="85" spans="1:8" x14ac:dyDescent="0.4">
      <c r="A85" s="3">
        <v>42495</v>
      </c>
      <c r="B85" t="s">
        <v>84</v>
      </c>
    </row>
    <row r="86" spans="1:8" x14ac:dyDescent="0.4">
      <c r="B86" t="s">
        <v>85</v>
      </c>
      <c r="G86" s="2">
        <v>440000</v>
      </c>
      <c r="H86" s="2">
        <v>4406361</v>
      </c>
    </row>
    <row r="87" spans="1:8" x14ac:dyDescent="0.4">
      <c r="B87" t="s">
        <v>86</v>
      </c>
    </row>
    <row r="88" spans="1:8" x14ac:dyDescent="0.4">
      <c r="B88" t="s">
        <v>87</v>
      </c>
      <c r="C88" t="s">
        <v>88</v>
      </c>
      <c r="D88" t="s">
        <v>89</v>
      </c>
      <c r="E88" t="s">
        <v>90</v>
      </c>
    </row>
    <row r="89" spans="1:8" x14ac:dyDescent="0.4">
      <c r="D89" t="s">
        <v>91</v>
      </c>
      <c r="E89" t="s">
        <v>92</v>
      </c>
    </row>
    <row r="90" spans="1:8" x14ac:dyDescent="0.4">
      <c r="A90" s="3">
        <v>42508</v>
      </c>
      <c r="B90" t="s">
        <v>94</v>
      </c>
      <c r="G90" s="2">
        <v>500000</v>
      </c>
    </row>
    <row r="91" spans="1:8" x14ac:dyDescent="0.4">
      <c r="A91" s="3">
        <v>42514</v>
      </c>
      <c r="B91" t="s">
        <v>95</v>
      </c>
      <c r="F91" s="2">
        <v>200000</v>
      </c>
    </row>
    <row r="92" spans="1:8" x14ac:dyDescent="0.4">
      <c r="A92" s="3">
        <v>42516</v>
      </c>
      <c r="B92" t="s">
        <v>96</v>
      </c>
      <c r="F92" s="2">
        <v>100000</v>
      </c>
    </row>
    <row r="93" spans="1:8" x14ac:dyDescent="0.4">
      <c r="B93" t="s">
        <v>109</v>
      </c>
      <c r="F93" s="2">
        <v>50000</v>
      </c>
    </row>
    <row r="94" spans="1:8" x14ac:dyDescent="0.4">
      <c r="A94" s="3">
        <v>42517</v>
      </c>
      <c r="B94" t="s">
        <v>110</v>
      </c>
      <c r="F94" s="2">
        <v>100000</v>
      </c>
    </row>
    <row r="95" spans="1:8" x14ac:dyDescent="0.4">
      <c r="A95" s="3">
        <v>42521</v>
      </c>
      <c r="B95" t="s">
        <v>97</v>
      </c>
      <c r="G95" s="2">
        <v>599730</v>
      </c>
    </row>
    <row r="96" spans="1:8" x14ac:dyDescent="0.4">
      <c r="A96" s="3">
        <v>42521</v>
      </c>
      <c r="B96" t="s">
        <v>99</v>
      </c>
      <c r="F96" s="2">
        <v>100000</v>
      </c>
      <c r="G96" s="2"/>
    </row>
    <row r="97" spans="1:18" x14ac:dyDescent="0.4">
      <c r="A97" t="s">
        <v>98</v>
      </c>
      <c r="F97" s="2">
        <v>550000</v>
      </c>
      <c r="G97" s="2">
        <v>1539730</v>
      </c>
    </row>
    <row r="98" spans="1:18" x14ac:dyDescent="0.4">
      <c r="F98" s="2">
        <v>44803707</v>
      </c>
      <c r="G98" s="2">
        <v>40947076</v>
      </c>
      <c r="H98" s="2">
        <v>3856631</v>
      </c>
    </row>
    <row r="99" spans="1:18" x14ac:dyDescent="0.4">
      <c r="A99" s="3">
        <v>42523</v>
      </c>
      <c r="B99" t="s">
        <v>100</v>
      </c>
      <c r="F99" s="2">
        <v>100000</v>
      </c>
    </row>
    <row r="100" spans="1:18" x14ac:dyDescent="0.4">
      <c r="A100" s="3">
        <v>42528</v>
      </c>
      <c r="B100" t="s">
        <v>101</v>
      </c>
      <c r="F100" s="2">
        <v>100000</v>
      </c>
    </row>
    <row r="101" spans="1:18" x14ac:dyDescent="0.4">
      <c r="A101" s="3">
        <v>42539</v>
      </c>
      <c r="B101" t="s">
        <v>106</v>
      </c>
      <c r="F101" s="2">
        <v>378</v>
      </c>
    </row>
    <row r="102" spans="1:18" x14ac:dyDescent="0.4">
      <c r="A102" s="3">
        <v>42542</v>
      </c>
      <c r="B102" t="s">
        <v>102</v>
      </c>
      <c r="G102" s="2">
        <v>316592</v>
      </c>
    </row>
    <row r="103" spans="1:18" x14ac:dyDescent="0.4">
      <c r="A103" s="3">
        <v>42544</v>
      </c>
      <c r="B103" t="s">
        <v>103</v>
      </c>
      <c r="F103" s="2">
        <v>100000</v>
      </c>
      <c r="R103" s="2"/>
    </row>
    <row r="104" spans="1:18" x14ac:dyDescent="0.4">
      <c r="A104" s="3"/>
      <c r="B104" t="s">
        <v>104</v>
      </c>
      <c r="F104" s="2">
        <v>200000</v>
      </c>
    </row>
    <row r="105" spans="1:18" x14ac:dyDescent="0.4">
      <c r="A105" s="3">
        <v>42546</v>
      </c>
      <c r="B105" t="s">
        <v>111</v>
      </c>
      <c r="F105" s="2">
        <v>1000000</v>
      </c>
    </row>
    <row r="106" spans="1:18" x14ac:dyDescent="0.4">
      <c r="A106" s="3">
        <v>42546</v>
      </c>
      <c r="B106" t="s">
        <v>116</v>
      </c>
      <c r="C106" t="s">
        <v>115</v>
      </c>
      <c r="G106" s="2">
        <v>1500000</v>
      </c>
    </row>
    <row r="107" spans="1:18" x14ac:dyDescent="0.4">
      <c r="A107" t="s">
        <v>105</v>
      </c>
      <c r="F107" s="2">
        <f>SUM(F99:F106)</f>
        <v>1500378</v>
      </c>
      <c r="G107">
        <f>SUM(G99:G106)</f>
        <v>1816592</v>
      </c>
    </row>
    <row r="108" spans="1:18" x14ac:dyDescent="0.4">
      <c r="F108" s="2">
        <v>46304085</v>
      </c>
      <c r="G108" s="2">
        <v>42763668</v>
      </c>
      <c r="H108" s="2">
        <v>3540417</v>
      </c>
    </row>
    <row r="109" spans="1:18" x14ac:dyDescent="0.4">
      <c r="A109" s="3">
        <v>42552</v>
      </c>
      <c r="B109" t="s">
        <v>107</v>
      </c>
      <c r="F109" s="2">
        <v>50000</v>
      </c>
    </row>
    <row r="110" spans="1:18" x14ac:dyDescent="0.4">
      <c r="A110" s="3">
        <v>42555</v>
      </c>
      <c r="B110" t="s">
        <v>108</v>
      </c>
      <c r="F110" s="2">
        <v>100000</v>
      </c>
    </row>
    <row r="111" spans="1:18" x14ac:dyDescent="0.4">
      <c r="A111" s="3">
        <v>42566</v>
      </c>
      <c r="B111" t="s">
        <v>112</v>
      </c>
      <c r="F111" s="2">
        <v>200000</v>
      </c>
    </row>
    <row r="112" spans="1:18" x14ac:dyDescent="0.4">
      <c r="A112" s="3">
        <v>42576</v>
      </c>
      <c r="B112" t="s">
        <v>113</v>
      </c>
      <c r="F112" s="2">
        <v>10000</v>
      </c>
    </row>
    <row r="113" spans="1:10" x14ac:dyDescent="0.4">
      <c r="A113" s="3">
        <v>42576</v>
      </c>
      <c r="B113" t="s">
        <v>114</v>
      </c>
      <c r="G113" s="2">
        <v>200000</v>
      </c>
    </row>
    <row r="114" spans="1:10" x14ac:dyDescent="0.4">
      <c r="B114" t="s">
        <v>117</v>
      </c>
      <c r="G114" s="2">
        <v>391200</v>
      </c>
      <c r="H114" s="2">
        <v>3309217</v>
      </c>
    </row>
    <row r="115" spans="1:10" x14ac:dyDescent="0.4">
      <c r="A115" t="s">
        <v>118</v>
      </c>
      <c r="F115" s="2">
        <f>SUM(F109:F114)</f>
        <v>360000</v>
      </c>
      <c r="G115">
        <f>SUM(G109:G114)</f>
        <v>591200</v>
      </c>
    </row>
    <row r="116" spans="1:10" x14ac:dyDescent="0.4">
      <c r="F116" s="2">
        <v>46664085</v>
      </c>
      <c r="G116" s="2">
        <v>43354868</v>
      </c>
      <c r="H116" s="2">
        <v>3309217</v>
      </c>
    </row>
    <row r="117" spans="1:10" x14ac:dyDescent="0.4">
      <c r="A117" s="3">
        <v>42586</v>
      </c>
      <c r="B117" t="s">
        <v>119</v>
      </c>
      <c r="G117" s="2">
        <v>800000</v>
      </c>
    </row>
    <row r="118" spans="1:10" x14ac:dyDescent="0.4">
      <c r="A118" s="3">
        <v>42592</v>
      </c>
      <c r="B118" t="s">
        <v>120</v>
      </c>
      <c r="F118" s="2">
        <v>200000</v>
      </c>
    </row>
    <row r="119" spans="1:10" x14ac:dyDescent="0.4">
      <c r="A119" s="3">
        <v>42593</v>
      </c>
      <c r="B119" t="s">
        <v>121</v>
      </c>
      <c r="F119" s="2">
        <v>50000</v>
      </c>
    </row>
    <row r="120" spans="1:10" x14ac:dyDescent="0.4">
      <c r="B120" t="s">
        <v>122</v>
      </c>
      <c r="F120" s="2">
        <v>100000</v>
      </c>
    </row>
    <row r="121" spans="1:10" x14ac:dyDescent="0.4">
      <c r="A121" s="3">
        <v>42594</v>
      </c>
      <c r="B121" t="s">
        <v>123</v>
      </c>
      <c r="F121" s="2">
        <v>100000</v>
      </c>
    </row>
    <row r="122" spans="1:10" x14ac:dyDescent="0.4">
      <c r="A122" s="3">
        <v>42598</v>
      </c>
      <c r="B122" t="s">
        <v>124</v>
      </c>
      <c r="F122" s="2">
        <v>100000</v>
      </c>
    </row>
    <row r="123" spans="1:10" x14ac:dyDescent="0.4">
      <c r="A123" s="3">
        <v>42598</v>
      </c>
      <c r="B123" t="s">
        <v>125</v>
      </c>
      <c r="G123" s="2">
        <v>100000</v>
      </c>
    </row>
    <row r="124" spans="1:10" x14ac:dyDescent="0.4">
      <c r="A124" s="3">
        <v>42601</v>
      </c>
      <c r="B124" t="s">
        <v>126</v>
      </c>
      <c r="F124" s="2">
        <v>200000</v>
      </c>
      <c r="J124" s="3"/>
    </row>
    <row r="125" spans="1:10" x14ac:dyDescent="0.4">
      <c r="A125" s="3">
        <v>42602</v>
      </c>
      <c r="B125" t="s">
        <v>127</v>
      </c>
      <c r="G125" s="2">
        <v>835500</v>
      </c>
    </row>
    <row r="126" spans="1:10" x14ac:dyDescent="0.4">
      <c r="A126" s="3">
        <v>42606</v>
      </c>
      <c r="B126" t="s">
        <v>128</v>
      </c>
      <c r="F126" s="2">
        <v>10000</v>
      </c>
    </row>
    <row r="127" spans="1:10" x14ac:dyDescent="0.4">
      <c r="A127" s="3">
        <v>42612</v>
      </c>
      <c r="B127" t="s">
        <v>129</v>
      </c>
      <c r="F127" s="2">
        <v>50000</v>
      </c>
    </row>
    <row r="128" spans="1:10" x14ac:dyDescent="0.4">
      <c r="B128" t="s">
        <v>130</v>
      </c>
      <c r="F128" s="2">
        <v>100000</v>
      </c>
    </row>
    <row r="129" spans="1:8" x14ac:dyDescent="0.4">
      <c r="A129" s="3">
        <v>42613</v>
      </c>
      <c r="B129" t="s">
        <v>131</v>
      </c>
      <c r="F129" s="2">
        <v>200000</v>
      </c>
    </row>
    <row r="130" spans="1:8" x14ac:dyDescent="0.4">
      <c r="A130" t="s">
        <v>132</v>
      </c>
      <c r="F130">
        <f>SUM(F117:F129)</f>
        <v>1110000</v>
      </c>
      <c r="G130" s="2">
        <f>SUM(G117:G129)</f>
        <v>1735500</v>
      </c>
    </row>
    <row r="131" spans="1:8" x14ac:dyDescent="0.4">
      <c r="A131" s="3"/>
      <c r="F131" s="2">
        <v>47774085</v>
      </c>
      <c r="G131" s="2">
        <v>45090368</v>
      </c>
      <c r="H131" s="2">
        <v>2683717</v>
      </c>
    </row>
    <row r="132" spans="1:8" x14ac:dyDescent="0.4">
      <c r="A132" s="3">
        <v>42618</v>
      </c>
      <c r="B132" t="s">
        <v>133</v>
      </c>
      <c r="F132" s="2">
        <v>200000</v>
      </c>
    </row>
    <row r="133" spans="1:8" x14ac:dyDescent="0.4">
      <c r="A133" s="3">
        <v>42619</v>
      </c>
      <c r="B133" t="s">
        <v>134</v>
      </c>
      <c r="F133" s="2">
        <v>50000</v>
      </c>
    </row>
    <row r="134" spans="1:8" x14ac:dyDescent="0.4">
      <c r="A134" s="3">
        <v>42622</v>
      </c>
      <c r="B134" t="s">
        <v>135</v>
      </c>
      <c r="F134" s="2">
        <v>200000</v>
      </c>
    </row>
    <row r="135" spans="1:8" x14ac:dyDescent="0.4">
      <c r="A135" s="3">
        <v>42625</v>
      </c>
      <c r="B135" t="s">
        <v>136</v>
      </c>
      <c r="F135" s="2">
        <v>200000</v>
      </c>
    </row>
    <row r="136" spans="1:8" x14ac:dyDescent="0.4">
      <c r="A136" s="3">
        <v>42626</v>
      </c>
      <c r="B136" t="s">
        <v>137</v>
      </c>
      <c r="F136" s="2">
        <v>100000</v>
      </c>
    </row>
    <row r="137" spans="1:8" x14ac:dyDescent="0.4">
      <c r="A137" s="3">
        <v>42627</v>
      </c>
      <c r="B137" t="s">
        <v>138</v>
      </c>
      <c r="F137" s="2">
        <v>671</v>
      </c>
    </row>
    <row r="138" spans="1:8" x14ac:dyDescent="0.4">
      <c r="A138" s="3">
        <v>42631</v>
      </c>
      <c r="B138" t="s">
        <v>139</v>
      </c>
      <c r="F138" s="2">
        <v>50000</v>
      </c>
      <c r="H138" s="2">
        <v>3484388</v>
      </c>
    </row>
    <row r="139" spans="1:8" x14ac:dyDescent="0.4">
      <c r="A139" s="3">
        <v>42636</v>
      </c>
      <c r="B139" t="s">
        <v>140</v>
      </c>
      <c r="F139" s="2">
        <v>239680</v>
      </c>
    </row>
    <row r="140" spans="1:8" x14ac:dyDescent="0.4">
      <c r="A140" s="3">
        <v>42638</v>
      </c>
      <c r="B140" t="s">
        <v>141</v>
      </c>
      <c r="F140" s="2">
        <v>100000</v>
      </c>
    </row>
    <row r="141" spans="1:8" x14ac:dyDescent="0.4">
      <c r="A141" s="3">
        <v>42639</v>
      </c>
      <c r="B141" t="s">
        <v>142</v>
      </c>
      <c r="F141" s="2">
        <v>10000</v>
      </c>
    </row>
    <row r="142" spans="1:8" x14ac:dyDescent="0.4">
      <c r="A142" s="3">
        <v>42642</v>
      </c>
      <c r="B142" t="s">
        <v>143</v>
      </c>
      <c r="G142" s="2">
        <v>685230</v>
      </c>
    </row>
    <row r="143" spans="1:8" x14ac:dyDescent="0.4">
      <c r="A143" s="3"/>
      <c r="B143" t="s">
        <v>144</v>
      </c>
      <c r="G143" s="2">
        <v>400000</v>
      </c>
    </row>
    <row r="144" spans="1:8" x14ac:dyDescent="0.4">
      <c r="A144" t="s">
        <v>145</v>
      </c>
      <c r="F144" s="2">
        <f>SUM(F132:F143)</f>
        <v>1150351</v>
      </c>
      <c r="G144" s="2">
        <f>SUM(G142:G143)</f>
        <v>1085230</v>
      </c>
    </row>
    <row r="145" spans="1:8" x14ac:dyDescent="0.4">
      <c r="F145" s="2">
        <v>48924436</v>
      </c>
      <c r="G145" s="2">
        <v>46175598</v>
      </c>
      <c r="H145" s="2">
        <v>2748839</v>
      </c>
    </row>
    <row r="146" spans="1:8" x14ac:dyDescent="0.4">
      <c r="A146" s="3">
        <v>42644</v>
      </c>
      <c r="B146" t="s">
        <v>146</v>
      </c>
      <c r="F146" s="2">
        <v>200000</v>
      </c>
    </row>
    <row r="147" spans="1:8" x14ac:dyDescent="0.4">
      <c r="A147" s="3">
        <v>42655</v>
      </c>
      <c r="B147" t="s">
        <v>147</v>
      </c>
      <c r="F147" s="2">
        <v>50000</v>
      </c>
    </row>
    <row r="148" spans="1:8" x14ac:dyDescent="0.4">
      <c r="B148" t="s">
        <v>148</v>
      </c>
      <c r="F148" s="2">
        <v>100000</v>
      </c>
    </row>
    <row r="149" spans="1:8" x14ac:dyDescent="0.4">
      <c r="A149" s="3">
        <v>42664</v>
      </c>
      <c r="B149" t="s">
        <v>149</v>
      </c>
      <c r="F149" s="2">
        <v>100000</v>
      </c>
    </row>
    <row r="150" spans="1:8" x14ac:dyDescent="0.4">
      <c r="A150" s="3">
        <v>42665</v>
      </c>
      <c r="B150" t="s">
        <v>155</v>
      </c>
      <c r="C150" t="s">
        <v>156</v>
      </c>
      <c r="F150" s="2">
        <v>1000000</v>
      </c>
    </row>
    <row r="151" spans="1:8" x14ac:dyDescent="0.4">
      <c r="B151" t="s">
        <v>150</v>
      </c>
    </row>
    <row r="152" spans="1:8" x14ac:dyDescent="0.4">
      <c r="B152" t="s">
        <v>151</v>
      </c>
    </row>
    <row r="153" spans="1:8" x14ac:dyDescent="0.4">
      <c r="B153" t="s">
        <v>152</v>
      </c>
    </row>
    <row r="154" spans="1:8" x14ac:dyDescent="0.4">
      <c r="B154" t="s">
        <v>153</v>
      </c>
    </row>
    <row r="155" spans="1:8" x14ac:dyDescent="0.4">
      <c r="B155" t="s">
        <v>154</v>
      </c>
    </row>
    <row r="156" spans="1:8" x14ac:dyDescent="0.4">
      <c r="A156" s="3">
        <v>42667</v>
      </c>
      <c r="B156" t="s">
        <v>157</v>
      </c>
      <c r="F156" s="2">
        <v>10000</v>
      </c>
    </row>
    <row r="157" spans="1:8" x14ac:dyDescent="0.4">
      <c r="A157" s="3">
        <v>42669</v>
      </c>
      <c r="B157" t="s">
        <v>158</v>
      </c>
      <c r="F157" s="2">
        <v>50000</v>
      </c>
    </row>
    <row r="158" spans="1:8" x14ac:dyDescent="0.4">
      <c r="B158" t="s">
        <v>159</v>
      </c>
      <c r="F158" s="2">
        <v>100000</v>
      </c>
    </row>
    <row r="159" spans="1:8" x14ac:dyDescent="0.4">
      <c r="A159" s="3">
        <v>42669</v>
      </c>
      <c r="B159" t="s">
        <v>160</v>
      </c>
      <c r="G159" s="2">
        <v>369660</v>
      </c>
    </row>
    <row r="160" spans="1:8" x14ac:dyDescent="0.4">
      <c r="B160" t="s">
        <v>161</v>
      </c>
      <c r="G160" s="2">
        <v>473720</v>
      </c>
    </row>
    <row r="161" spans="1:8" x14ac:dyDescent="0.4">
      <c r="B161" t="s">
        <v>162</v>
      </c>
      <c r="G161" s="2">
        <v>84000</v>
      </c>
    </row>
    <row r="162" spans="1:8" x14ac:dyDescent="0.4">
      <c r="B162" t="s">
        <v>163</v>
      </c>
      <c r="G162" s="2">
        <v>200000</v>
      </c>
    </row>
    <row r="163" spans="1:8" x14ac:dyDescent="0.4">
      <c r="A163" s="3">
        <v>42671</v>
      </c>
      <c r="B163" t="s">
        <v>164</v>
      </c>
      <c r="F163" s="2">
        <v>100000</v>
      </c>
    </row>
    <row r="164" spans="1:8" x14ac:dyDescent="0.4">
      <c r="B164" t="s">
        <v>165</v>
      </c>
      <c r="F164" s="2">
        <v>100000</v>
      </c>
    </row>
    <row r="165" spans="1:8" x14ac:dyDescent="0.4">
      <c r="A165" s="3">
        <v>42672</v>
      </c>
      <c r="B165" t="s">
        <v>166</v>
      </c>
      <c r="F165" s="2">
        <v>100000</v>
      </c>
    </row>
    <row r="166" spans="1:8" x14ac:dyDescent="0.4">
      <c r="A166" t="s">
        <v>167</v>
      </c>
      <c r="F166" s="2">
        <f>SUM(F146:F165)</f>
        <v>1910000</v>
      </c>
      <c r="G166" s="2">
        <f>SUM(G159:G165)</f>
        <v>1127380</v>
      </c>
    </row>
    <row r="167" spans="1:8" x14ac:dyDescent="0.4">
      <c r="F167" s="2">
        <v>50834436</v>
      </c>
      <c r="G167" s="2">
        <v>47302978</v>
      </c>
      <c r="H167" s="2">
        <v>3531458</v>
      </c>
    </row>
    <row r="168" spans="1:8" x14ac:dyDescent="0.4">
      <c r="A168" s="3">
        <v>42675</v>
      </c>
      <c r="B168" t="s">
        <v>168</v>
      </c>
      <c r="F168" s="2">
        <v>100000</v>
      </c>
    </row>
    <row r="169" spans="1:8" x14ac:dyDescent="0.4">
      <c r="A169" s="3">
        <v>42676</v>
      </c>
      <c r="B169" t="s">
        <v>169</v>
      </c>
      <c r="F169" s="2">
        <v>100000</v>
      </c>
    </row>
    <row r="170" spans="1:8" x14ac:dyDescent="0.4">
      <c r="B170" t="s">
        <v>170</v>
      </c>
      <c r="F170" s="2">
        <v>100000</v>
      </c>
    </row>
    <row r="171" spans="1:8" x14ac:dyDescent="0.4">
      <c r="B171" t="s">
        <v>171</v>
      </c>
      <c r="F171" s="2">
        <v>100000</v>
      </c>
    </row>
    <row r="172" spans="1:8" x14ac:dyDescent="0.4">
      <c r="B172" t="s">
        <v>172</v>
      </c>
      <c r="F172" s="2">
        <v>100000</v>
      </c>
    </row>
    <row r="173" spans="1:8" x14ac:dyDescent="0.4">
      <c r="B173" t="s">
        <v>173</v>
      </c>
      <c r="F173" s="2">
        <v>100000</v>
      </c>
    </row>
    <row r="174" spans="1:8" x14ac:dyDescent="0.4">
      <c r="B174" t="s">
        <v>174</v>
      </c>
      <c r="F174" s="2">
        <v>100000</v>
      </c>
    </row>
    <row r="175" spans="1:8" x14ac:dyDescent="0.4">
      <c r="B175" t="s">
        <v>175</v>
      </c>
      <c r="F175" s="2">
        <v>100000</v>
      </c>
    </row>
    <row r="176" spans="1:8" x14ac:dyDescent="0.4">
      <c r="B176" t="s">
        <v>176</v>
      </c>
      <c r="F176" s="2">
        <v>100000</v>
      </c>
    </row>
    <row r="177" spans="1:8" x14ac:dyDescent="0.4">
      <c r="B177" t="s">
        <v>177</v>
      </c>
      <c r="F177" s="2">
        <v>100000</v>
      </c>
    </row>
    <row r="178" spans="1:8" x14ac:dyDescent="0.4">
      <c r="A178" s="3">
        <v>42676</v>
      </c>
      <c r="B178" t="s">
        <v>178</v>
      </c>
      <c r="G178" s="2">
        <v>80000</v>
      </c>
    </row>
    <row r="179" spans="1:8" x14ac:dyDescent="0.4">
      <c r="B179" t="s">
        <v>179</v>
      </c>
      <c r="G179" s="2">
        <v>200000</v>
      </c>
    </row>
    <row r="180" spans="1:8" x14ac:dyDescent="0.4">
      <c r="B180" t="s">
        <v>180</v>
      </c>
      <c r="G180" s="2">
        <v>2000000</v>
      </c>
    </row>
    <row r="181" spans="1:8" x14ac:dyDescent="0.4">
      <c r="B181" t="s">
        <v>193</v>
      </c>
      <c r="G181" s="2">
        <v>-17000</v>
      </c>
    </row>
    <row r="182" spans="1:8" x14ac:dyDescent="0.4">
      <c r="B182" t="s">
        <v>181</v>
      </c>
      <c r="G182" s="2">
        <v>23700</v>
      </c>
    </row>
    <row r="183" spans="1:8" x14ac:dyDescent="0.4">
      <c r="A183" s="3">
        <v>42677</v>
      </c>
      <c r="B183" t="s">
        <v>182</v>
      </c>
      <c r="F183" s="2">
        <v>200000</v>
      </c>
    </row>
    <row r="184" spans="1:8" x14ac:dyDescent="0.4">
      <c r="B184" t="s">
        <v>183</v>
      </c>
      <c r="F184" s="2">
        <v>100000</v>
      </c>
      <c r="H184" s="2">
        <v>2544758</v>
      </c>
    </row>
    <row r="185" spans="1:8" x14ac:dyDescent="0.4">
      <c r="A185" s="3">
        <v>42678</v>
      </c>
      <c r="B185" t="s">
        <v>184</v>
      </c>
      <c r="F185" s="2">
        <v>100000</v>
      </c>
      <c r="H185" s="2">
        <v>2644758</v>
      </c>
    </row>
    <row r="186" spans="1:8" x14ac:dyDescent="0.4">
      <c r="A186" s="3">
        <v>42698</v>
      </c>
      <c r="B186" t="s">
        <v>185</v>
      </c>
      <c r="F186" s="2">
        <v>10000</v>
      </c>
      <c r="G186" s="2"/>
      <c r="H186" s="2"/>
    </row>
    <row r="187" spans="1:8" x14ac:dyDescent="0.4">
      <c r="A187" s="3">
        <v>42699</v>
      </c>
      <c r="B187" t="s">
        <v>186</v>
      </c>
      <c r="G187" s="2">
        <v>50000</v>
      </c>
    </row>
    <row r="188" spans="1:8" x14ac:dyDescent="0.4">
      <c r="A188" t="s">
        <v>187</v>
      </c>
      <c r="F188" s="2">
        <f>SUM(F168:F187)</f>
        <v>1410000</v>
      </c>
      <c r="G188">
        <f>SUM(G168:G187)</f>
        <v>2336700</v>
      </c>
    </row>
    <row r="189" spans="1:8" x14ac:dyDescent="0.4">
      <c r="F189" s="2">
        <v>52244436</v>
      </c>
      <c r="G189" s="2">
        <v>49639678</v>
      </c>
      <c r="H189" s="2">
        <v>2604758</v>
      </c>
    </row>
    <row r="190" spans="1:8" x14ac:dyDescent="0.4">
      <c r="A190" s="3">
        <v>42710</v>
      </c>
      <c r="B190" t="s">
        <v>195</v>
      </c>
      <c r="F190" s="2"/>
      <c r="G190" s="2"/>
    </row>
    <row r="191" spans="1:8" x14ac:dyDescent="0.4">
      <c r="B191" t="s">
        <v>188</v>
      </c>
      <c r="F191" s="2">
        <v>100000</v>
      </c>
    </row>
    <row r="192" spans="1:8" x14ac:dyDescent="0.4">
      <c r="B192" t="s">
        <v>189</v>
      </c>
      <c r="G192" s="2">
        <v>62900</v>
      </c>
    </row>
    <row r="193" spans="1:8" x14ac:dyDescent="0.4">
      <c r="A193" s="3"/>
      <c r="B193" t="s">
        <v>190</v>
      </c>
      <c r="F193" s="2">
        <v>200000</v>
      </c>
    </row>
    <row r="194" spans="1:8" x14ac:dyDescent="0.4">
      <c r="B194" t="s">
        <v>191</v>
      </c>
      <c r="F194" s="2">
        <v>100000</v>
      </c>
    </row>
    <row r="195" spans="1:8" x14ac:dyDescent="0.4">
      <c r="B195" t="s">
        <v>192</v>
      </c>
      <c r="F195" s="2">
        <v>10000</v>
      </c>
    </row>
    <row r="196" spans="1:8" x14ac:dyDescent="0.4">
      <c r="B196" t="s">
        <v>196</v>
      </c>
      <c r="F196" s="2">
        <v>69</v>
      </c>
    </row>
    <row r="197" spans="1:8" x14ac:dyDescent="0.4">
      <c r="A197" s="3">
        <v>42733</v>
      </c>
      <c r="B197" t="s">
        <v>194</v>
      </c>
      <c r="G197" s="2">
        <v>109000</v>
      </c>
      <c r="H197" s="2">
        <v>2842927</v>
      </c>
    </row>
    <row r="198" spans="1:8" x14ac:dyDescent="0.4">
      <c r="A198" t="s">
        <v>197</v>
      </c>
      <c r="F198" s="2">
        <f>SUM(F190:F197)</f>
        <v>410069</v>
      </c>
      <c r="G198" s="2">
        <f>SUM(G190:G197)</f>
        <v>171900</v>
      </c>
    </row>
    <row r="199" spans="1:8" x14ac:dyDescent="0.4">
      <c r="F199" s="2">
        <v>52654505</v>
      </c>
      <c r="G199" s="2">
        <v>49811578</v>
      </c>
      <c r="H199" s="2">
        <v>2842927</v>
      </c>
    </row>
    <row r="200" spans="1:8" x14ac:dyDescent="0.4">
      <c r="A200" t="s">
        <v>198</v>
      </c>
      <c r="B200" t="s">
        <v>199</v>
      </c>
      <c r="F200" s="2">
        <v>100000</v>
      </c>
    </row>
    <row r="201" spans="1:8" x14ac:dyDescent="0.4">
      <c r="B201" t="s">
        <v>200</v>
      </c>
      <c r="G201" s="2">
        <v>89000</v>
      </c>
      <c r="H201" s="2">
        <v>2853927</v>
      </c>
    </row>
    <row r="202" spans="1:8" x14ac:dyDescent="0.4">
      <c r="A202" s="3">
        <v>42751</v>
      </c>
      <c r="B202" t="s">
        <v>201</v>
      </c>
      <c r="F202" s="2">
        <v>100000</v>
      </c>
    </row>
    <row r="203" spans="1:8" x14ac:dyDescent="0.4">
      <c r="A203" s="3">
        <v>42753</v>
      </c>
      <c r="B203" t="s">
        <v>202</v>
      </c>
      <c r="F203" s="2">
        <v>200000</v>
      </c>
    </row>
    <row r="204" spans="1:8" x14ac:dyDescent="0.4">
      <c r="A204" s="3">
        <v>42760</v>
      </c>
      <c r="B204" t="s">
        <v>203</v>
      </c>
      <c r="F204" s="2">
        <v>100000</v>
      </c>
    </row>
    <row r="205" spans="1:8" x14ac:dyDescent="0.4">
      <c r="A205" s="3">
        <v>42766</v>
      </c>
      <c r="B205" t="s">
        <v>204</v>
      </c>
      <c r="F205" s="2">
        <v>10000</v>
      </c>
      <c r="H205" s="2">
        <v>3263927</v>
      </c>
    </row>
    <row r="206" spans="1:8" x14ac:dyDescent="0.4">
      <c r="A206" t="s">
        <v>205</v>
      </c>
      <c r="F206" s="2">
        <f>SUM(F200:F205)</f>
        <v>510000</v>
      </c>
      <c r="G206">
        <f>SUM(G200:G205)</f>
        <v>89000</v>
      </c>
    </row>
    <row r="207" spans="1:8" x14ac:dyDescent="0.4">
      <c r="F207" s="2">
        <v>53164505</v>
      </c>
      <c r="G207" s="2">
        <v>49900578</v>
      </c>
      <c r="H207" s="2">
        <v>3263927</v>
      </c>
    </row>
    <row r="208" spans="1:8" x14ac:dyDescent="0.4">
      <c r="A208" s="3">
        <v>42773</v>
      </c>
      <c r="B208" t="s">
        <v>206</v>
      </c>
      <c r="F208" s="2">
        <v>150000</v>
      </c>
    </row>
    <row r="209" spans="1:12" x14ac:dyDescent="0.4">
      <c r="A209" s="3">
        <v>42774</v>
      </c>
      <c r="B209" t="s">
        <v>207</v>
      </c>
      <c r="F209" s="2">
        <v>50000</v>
      </c>
    </row>
    <row r="210" spans="1:12" x14ac:dyDescent="0.4">
      <c r="A210" s="3">
        <v>42779</v>
      </c>
      <c r="B210" t="s">
        <v>208</v>
      </c>
      <c r="F210" s="2">
        <v>100000</v>
      </c>
    </row>
    <row r="211" spans="1:12" x14ac:dyDescent="0.4">
      <c r="A211" s="3"/>
      <c r="B211" t="s">
        <v>209</v>
      </c>
      <c r="F211" s="2">
        <v>100000</v>
      </c>
    </row>
    <row r="212" spans="1:12" x14ac:dyDescent="0.4">
      <c r="A212" s="3">
        <v>42781</v>
      </c>
      <c r="B212" t="s">
        <v>210</v>
      </c>
      <c r="F212" s="2">
        <v>200000</v>
      </c>
    </row>
    <row r="213" spans="1:12" x14ac:dyDescent="0.4">
      <c r="A213" s="3">
        <v>42790</v>
      </c>
      <c r="B213" t="s">
        <v>211</v>
      </c>
      <c r="F213" s="2">
        <v>100000</v>
      </c>
    </row>
    <row r="214" spans="1:12" x14ac:dyDescent="0.4">
      <c r="A214" s="3"/>
      <c r="B214" t="s">
        <v>128</v>
      </c>
      <c r="F214" s="2">
        <v>10000</v>
      </c>
    </row>
    <row r="215" spans="1:12" x14ac:dyDescent="0.4">
      <c r="A215" s="3">
        <v>42794</v>
      </c>
      <c r="B215" t="s">
        <v>224</v>
      </c>
      <c r="F215" s="2"/>
      <c r="G215" s="2">
        <v>387300</v>
      </c>
      <c r="H215" s="2"/>
    </row>
    <row r="216" spans="1:12" x14ac:dyDescent="0.4">
      <c r="A216" t="s">
        <v>212</v>
      </c>
      <c r="F216" s="2">
        <f>SUM(F208:F215)</f>
        <v>710000</v>
      </c>
      <c r="G216">
        <f>SUM(G208:G215)</f>
        <v>387300</v>
      </c>
    </row>
    <row r="217" spans="1:12" x14ac:dyDescent="0.4">
      <c r="D217" s="6"/>
      <c r="F217" s="2">
        <v>53874505</v>
      </c>
      <c r="G217" s="2">
        <v>50287878</v>
      </c>
      <c r="H217" s="2">
        <v>3586627</v>
      </c>
    </row>
    <row r="218" spans="1:12" ht="21" x14ac:dyDescent="0.4">
      <c r="A218" s="7" t="s">
        <v>233</v>
      </c>
      <c r="B218" s="7"/>
      <c r="C218" s="7"/>
      <c r="F218" s="2"/>
      <c r="G218" s="2"/>
      <c r="H218" s="2"/>
    </row>
    <row r="219" spans="1:12" ht="21" x14ac:dyDescent="0.4">
      <c r="A219" s="7" t="s">
        <v>231</v>
      </c>
      <c r="B219" s="8"/>
      <c r="C219" s="8"/>
    </row>
    <row r="220" spans="1:12" x14ac:dyDescent="0.4">
      <c r="A220" t="s">
        <v>225</v>
      </c>
    </row>
    <row r="221" spans="1:12" x14ac:dyDescent="0.4">
      <c r="A221" t="s">
        <v>226</v>
      </c>
      <c r="D221" s="2">
        <v>450000</v>
      </c>
    </row>
    <row r="222" spans="1:12" x14ac:dyDescent="0.4">
      <c r="A222" t="s">
        <v>227</v>
      </c>
      <c r="D222" s="2">
        <v>650000</v>
      </c>
      <c r="L222" t="s">
        <v>223</v>
      </c>
    </row>
    <row r="223" spans="1:12" x14ac:dyDescent="0.4">
      <c r="A223" t="s">
        <v>228</v>
      </c>
      <c r="D223" s="2">
        <v>400000</v>
      </c>
    </row>
    <row r="224" spans="1:12" x14ac:dyDescent="0.4">
      <c r="A224" t="s">
        <v>232</v>
      </c>
      <c r="D224" s="2">
        <v>2700000</v>
      </c>
    </row>
    <row r="225" spans="1:4" ht="21" x14ac:dyDescent="0.4">
      <c r="A225" s="7" t="s">
        <v>229</v>
      </c>
      <c r="B225" s="7"/>
      <c r="C225" s="8"/>
    </row>
    <row r="226" spans="1:4" x14ac:dyDescent="0.4">
      <c r="A226" t="s">
        <v>235</v>
      </c>
      <c r="D226" s="2">
        <v>250000</v>
      </c>
    </row>
    <row r="227" spans="1:4" ht="21" x14ac:dyDescent="0.4">
      <c r="A227" s="7" t="s">
        <v>234</v>
      </c>
      <c r="B227" s="7"/>
      <c r="C227" s="5"/>
    </row>
    <row r="228" spans="1:4" x14ac:dyDescent="0.4">
      <c r="A228" t="s">
        <v>230</v>
      </c>
      <c r="D228" s="2">
        <v>100000</v>
      </c>
    </row>
    <row r="229" spans="1:4" x14ac:dyDescent="0.4">
      <c r="D229" s="2"/>
    </row>
    <row r="230" spans="1:4" x14ac:dyDescent="0.4">
      <c r="D230" s="2"/>
    </row>
    <row r="231" spans="1:4" x14ac:dyDescent="0.4">
      <c r="D231" s="2"/>
    </row>
    <row r="232" spans="1:4" x14ac:dyDescent="0.4">
      <c r="D232" s="2"/>
    </row>
    <row r="233" spans="1:4" x14ac:dyDescent="0.4">
      <c r="D233" s="2"/>
    </row>
    <row r="234" spans="1:4" x14ac:dyDescent="0.4">
      <c r="D234" s="2"/>
    </row>
  </sheetData>
  <mergeCells count="2">
    <mergeCell ref="A1:H3"/>
    <mergeCell ref="B4:E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8"/>
  <sheetViews>
    <sheetView topLeftCell="A32" workbookViewId="0">
      <selection activeCell="L17" sqref="L17"/>
    </sheetView>
  </sheetViews>
  <sheetFormatPr defaultColWidth="9" defaultRowHeight="17.399999999999999" x14ac:dyDescent="0.4"/>
  <cols>
    <col min="1" max="1" width="10.59765625" style="14" bestFit="1" customWidth="1"/>
    <col min="2" max="3" width="9" style="14"/>
    <col min="4" max="4" width="9.19921875" style="14" bestFit="1" customWidth="1"/>
    <col min="5" max="5" width="9.09765625" style="14" customWidth="1"/>
    <col min="6" max="6" width="9.8984375" style="14" customWidth="1"/>
    <col min="7" max="7" width="11.09765625" style="14" customWidth="1"/>
    <col min="8" max="8" width="11.59765625" style="14" customWidth="1"/>
    <col min="9" max="9" width="9" style="14"/>
    <col min="10" max="10" width="9.8984375" style="14" bestFit="1" customWidth="1"/>
    <col min="11" max="17" width="9" style="14"/>
    <col min="18" max="18" width="10.19921875" style="14" bestFit="1" customWidth="1"/>
    <col min="19" max="16384" width="9" style="14"/>
  </cols>
  <sheetData>
    <row r="1" spans="1:8" x14ac:dyDescent="0.4">
      <c r="D1" s="13"/>
    </row>
    <row r="2" spans="1:8" ht="25.2" x14ac:dyDescent="0.4">
      <c r="A2" s="11" t="s">
        <v>314</v>
      </c>
      <c r="B2" s="11"/>
      <c r="C2" s="11"/>
      <c r="D2" s="12"/>
    </row>
    <row r="3" spans="1:8" x14ac:dyDescent="0.4">
      <c r="A3" s="14" t="s">
        <v>315</v>
      </c>
      <c r="D3" s="13"/>
      <c r="F3" s="13">
        <v>3586627</v>
      </c>
      <c r="H3" s="13">
        <v>3586627</v>
      </c>
    </row>
    <row r="4" spans="1:8" x14ac:dyDescent="0.4">
      <c r="A4" s="3">
        <v>42800</v>
      </c>
      <c r="B4" s="14" t="s">
        <v>238</v>
      </c>
      <c r="F4" s="13">
        <v>100000</v>
      </c>
    </row>
    <row r="5" spans="1:8" x14ac:dyDescent="0.4">
      <c r="B5" s="14" t="s">
        <v>239</v>
      </c>
      <c r="F5" s="13">
        <v>100000</v>
      </c>
    </row>
    <row r="6" spans="1:8" x14ac:dyDescent="0.4">
      <c r="A6" s="3">
        <v>42808</v>
      </c>
      <c r="B6" s="14" t="s">
        <v>240</v>
      </c>
      <c r="F6" s="13">
        <v>100000</v>
      </c>
    </row>
    <row r="7" spans="1:8" x14ac:dyDescent="0.4">
      <c r="B7" s="14" t="s">
        <v>241</v>
      </c>
      <c r="F7" s="13">
        <v>100000</v>
      </c>
    </row>
    <row r="8" spans="1:8" x14ac:dyDescent="0.4">
      <c r="B8" s="14" t="s">
        <v>242</v>
      </c>
      <c r="F8" s="13">
        <v>50000</v>
      </c>
    </row>
    <row r="9" spans="1:8" x14ac:dyDescent="0.4">
      <c r="B9" s="14" t="s">
        <v>243</v>
      </c>
      <c r="F9" s="13">
        <v>100000</v>
      </c>
    </row>
    <row r="10" spans="1:8" x14ac:dyDescent="0.4">
      <c r="B10" s="14" t="s">
        <v>244</v>
      </c>
      <c r="F10" s="13">
        <v>100000</v>
      </c>
    </row>
    <row r="11" spans="1:8" x14ac:dyDescent="0.4">
      <c r="B11" s="14" t="s">
        <v>246</v>
      </c>
      <c r="F11" s="13">
        <v>200000</v>
      </c>
      <c r="G11" s="13"/>
    </row>
    <row r="12" spans="1:8" x14ac:dyDescent="0.4">
      <c r="A12" s="5"/>
      <c r="B12" s="6" t="s">
        <v>245</v>
      </c>
      <c r="C12" s="5"/>
      <c r="D12" s="9"/>
      <c r="G12" s="13">
        <v>617000</v>
      </c>
    </row>
    <row r="13" spans="1:8" x14ac:dyDescent="0.4">
      <c r="A13" s="5" t="s">
        <v>247</v>
      </c>
      <c r="D13" s="13">
        <v>400000</v>
      </c>
    </row>
    <row r="14" spans="1:8" x14ac:dyDescent="0.4">
      <c r="A14" s="3">
        <v>42812</v>
      </c>
      <c r="B14" s="14" t="s">
        <v>248</v>
      </c>
      <c r="F14" s="13">
        <v>100000</v>
      </c>
    </row>
    <row r="15" spans="1:8" x14ac:dyDescent="0.4">
      <c r="A15" s="3">
        <v>42814</v>
      </c>
      <c r="B15" s="14" t="s">
        <v>249</v>
      </c>
      <c r="F15" s="13">
        <v>200000</v>
      </c>
    </row>
    <row r="16" spans="1:8" x14ac:dyDescent="0.4">
      <c r="B16" s="14" t="s">
        <v>250</v>
      </c>
      <c r="F16" s="13">
        <v>500000</v>
      </c>
    </row>
    <row r="17" spans="1:7" x14ac:dyDescent="0.4">
      <c r="B17" s="14" t="s">
        <v>251</v>
      </c>
      <c r="F17" s="13">
        <v>100000</v>
      </c>
    </row>
    <row r="18" spans="1:7" x14ac:dyDescent="0.4">
      <c r="B18" s="14" t="s">
        <v>252</v>
      </c>
      <c r="F18" s="13">
        <v>100000</v>
      </c>
    </row>
    <row r="19" spans="1:7" x14ac:dyDescent="0.4">
      <c r="B19" s="14" t="s">
        <v>253</v>
      </c>
      <c r="F19" s="13">
        <v>100000</v>
      </c>
    </row>
    <row r="20" spans="1:7" x14ac:dyDescent="0.4">
      <c r="B20" s="14" t="s">
        <v>254</v>
      </c>
      <c r="F20" s="13">
        <v>100000</v>
      </c>
    </row>
    <row r="21" spans="1:7" x14ac:dyDescent="0.4">
      <c r="B21" s="14" t="s">
        <v>255</v>
      </c>
      <c r="G21" s="13">
        <v>800000</v>
      </c>
    </row>
    <row r="22" spans="1:7" x14ac:dyDescent="0.4">
      <c r="B22" s="14" t="s">
        <v>256</v>
      </c>
      <c r="G22" s="13">
        <v>350000</v>
      </c>
    </row>
    <row r="23" spans="1:7" x14ac:dyDescent="0.4">
      <c r="B23" s="14" t="s">
        <v>257</v>
      </c>
      <c r="F23" s="13">
        <v>100000</v>
      </c>
    </row>
    <row r="24" spans="1:7" x14ac:dyDescent="0.4">
      <c r="A24" s="3">
        <v>42814</v>
      </c>
      <c r="B24" s="14" t="s">
        <v>402</v>
      </c>
      <c r="F24" s="13">
        <v>100000</v>
      </c>
    </row>
    <row r="25" spans="1:7" x14ac:dyDescent="0.4">
      <c r="B25" s="14" t="s">
        <v>258</v>
      </c>
      <c r="F25" s="13">
        <v>200000</v>
      </c>
    </row>
    <row r="26" spans="1:7" x14ac:dyDescent="0.4">
      <c r="B26" s="14" t="s">
        <v>259</v>
      </c>
      <c r="F26" s="13">
        <v>100000</v>
      </c>
    </row>
    <row r="27" spans="1:7" x14ac:dyDescent="0.4">
      <c r="A27" s="3">
        <v>42822</v>
      </c>
      <c r="B27" s="14" t="s">
        <v>128</v>
      </c>
      <c r="F27" s="13">
        <v>10000</v>
      </c>
    </row>
    <row r="28" spans="1:7" x14ac:dyDescent="0.4">
      <c r="B28" s="14" t="s">
        <v>260</v>
      </c>
      <c r="F28" s="13">
        <v>100000</v>
      </c>
    </row>
    <row r="29" spans="1:7" x14ac:dyDescent="0.4">
      <c r="A29" s="3">
        <v>42823</v>
      </c>
      <c r="B29" s="14" t="s">
        <v>261</v>
      </c>
      <c r="G29" s="13">
        <v>166450</v>
      </c>
    </row>
    <row r="30" spans="1:7" x14ac:dyDescent="0.4">
      <c r="B30" s="14" t="s">
        <v>262</v>
      </c>
      <c r="G30" s="13">
        <v>384720</v>
      </c>
    </row>
    <row r="31" spans="1:7" x14ac:dyDescent="0.4">
      <c r="B31" s="14" t="s">
        <v>263</v>
      </c>
      <c r="G31" s="13">
        <v>50000</v>
      </c>
    </row>
    <row r="32" spans="1:7" x14ac:dyDescent="0.4">
      <c r="B32" s="14" t="s">
        <v>264</v>
      </c>
      <c r="G32" s="13">
        <v>500</v>
      </c>
    </row>
    <row r="33" spans="1:8" x14ac:dyDescent="0.4">
      <c r="A33" s="14" t="s">
        <v>265</v>
      </c>
      <c r="F33" s="13">
        <f>SUM(F4:F32)</f>
        <v>2660000</v>
      </c>
      <c r="G33" s="14">
        <f>SUM(G4:G32)</f>
        <v>2368670</v>
      </c>
    </row>
    <row r="34" spans="1:8" x14ac:dyDescent="0.4">
      <c r="F34" s="13">
        <v>6246627</v>
      </c>
      <c r="G34" s="14">
        <f>SUM(G33)</f>
        <v>2368670</v>
      </c>
      <c r="H34" s="13">
        <v>3877957</v>
      </c>
    </row>
    <row r="35" spans="1:8" x14ac:dyDescent="0.4">
      <c r="A35" s="3">
        <v>42837</v>
      </c>
      <c r="B35" s="14" t="s">
        <v>266</v>
      </c>
      <c r="C35" s="14" t="s">
        <v>267</v>
      </c>
      <c r="F35" s="13">
        <v>200000</v>
      </c>
    </row>
    <row r="36" spans="1:8" x14ac:dyDescent="0.4">
      <c r="A36" s="3">
        <v>42838</v>
      </c>
      <c r="B36" s="14" t="s">
        <v>268</v>
      </c>
      <c r="F36" s="13">
        <v>100000</v>
      </c>
    </row>
    <row r="37" spans="1:8" x14ac:dyDescent="0.4">
      <c r="A37" s="3">
        <v>42847</v>
      </c>
      <c r="B37" s="14" t="s">
        <v>273</v>
      </c>
      <c r="F37" s="13">
        <v>1000000</v>
      </c>
    </row>
    <row r="38" spans="1:8" x14ac:dyDescent="0.4">
      <c r="C38" s="14" t="s">
        <v>269</v>
      </c>
      <c r="F38" s="13">
        <v>300000</v>
      </c>
    </row>
    <row r="39" spans="1:8" x14ac:dyDescent="0.4">
      <c r="C39" s="14" t="s">
        <v>270</v>
      </c>
      <c r="F39" s="13">
        <v>100000</v>
      </c>
    </row>
    <row r="40" spans="1:8" x14ac:dyDescent="0.4">
      <c r="C40" s="14" t="s">
        <v>271</v>
      </c>
      <c r="F40" s="13">
        <v>200000</v>
      </c>
    </row>
    <row r="41" spans="1:8" x14ac:dyDescent="0.4">
      <c r="C41" s="14" t="s">
        <v>272</v>
      </c>
      <c r="F41" s="13">
        <v>200000</v>
      </c>
    </row>
    <row r="42" spans="1:8" x14ac:dyDescent="0.4">
      <c r="C42" s="14" t="s">
        <v>274</v>
      </c>
      <c r="F42" s="13">
        <v>200000</v>
      </c>
    </row>
    <row r="43" spans="1:8" x14ac:dyDescent="0.4">
      <c r="C43" s="14" t="s">
        <v>275</v>
      </c>
      <c r="F43" s="13">
        <v>100000</v>
      </c>
    </row>
    <row r="44" spans="1:8" x14ac:dyDescent="0.4">
      <c r="C44" s="14" t="s">
        <v>276</v>
      </c>
      <c r="F44" s="13">
        <v>100000</v>
      </c>
    </row>
    <row r="45" spans="1:8" x14ac:dyDescent="0.4">
      <c r="C45" s="14" t="s">
        <v>277</v>
      </c>
      <c r="F45" s="13">
        <v>100000</v>
      </c>
    </row>
    <row r="46" spans="1:8" x14ac:dyDescent="0.4">
      <c r="C46" s="14" t="s">
        <v>278</v>
      </c>
      <c r="F46" s="13">
        <v>100000</v>
      </c>
    </row>
    <row r="47" spans="1:8" x14ac:dyDescent="0.4">
      <c r="C47" s="14" t="s">
        <v>279</v>
      </c>
      <c r="F47" s="13">
        <v>100000</v>
      </c>
    </row>
    <row r="48" spans="1:8" x14ac:dyDescent="0.4">
      <c r="C48" s="14" t="s">
        <v>280</v>
      </c>
      <c r="F48" s="13">
        <v>100000</v>
      </c>
    </row>
    <row r="49" spans="1:8" x14ac:dyDescent="0.4">
      <c r="C49" s="14" t="s">
        <v>281</v>
      </c>
      <c r="F49" s="13">
        <v>100000</v>
      </c>
    </row>
    <row r="50" spans="1:8" x14ac:dyDescent="0.4">
      <c r="C50" s="14" t="s">
        <v>282</v>
      </c>
      <c r="F50" s="13">
        <v>1000000</v>
      </c>
    </row>
    <row r="51" spans="1:8" x14ac:dyDescent="0.4">
      <c r="C51" s="14" t="s">
        <v>283</v>
      </c>
      <c r="F51" s="13">
        <v>300000</v>
      </c>
    </row>
    <row r="52" spans="1:8" x14ac:dyDescent="0.4">
      <c r="C52" s="14" t="s">
        <v>284</v>
      </c>
      <c r="F52" s="13">
        <v>100000</v>
      </c>
    </row>
    <row r="53" spans="1:8" x14ac:dyDescent="0.4">
      <c r="C53" s="14" t="s">
        <v>285</v>
      </c>
      <c r="F53" s="13">
        <v>100000</v>
      </c>
    </row>
    <row r="54" spans="1:8" x14ac:dyDescent="0.4">
      <c r="C54" s="14" t="s">
        <v>286</v>
      </c>
      <c r="F54" s="13">
        <v>300000</v>
      </c>
    </row>
    <row r="55" spans="1:8" x14ac:dyDescent="0.4">
      <c r="C55" s="14" t="s">
        <v>287</v>
      </c>
      <c r="F55" s="13">
        <v>100000</v>
      </c>
    </row>
    <row r="56" spans="1:8" x14ac:dyDescent="0.4">
      <c r="C56" s="14" t="s">
        <v>288</v>
      </c>
      <c r="F56" s="13">
        <v>100000</v>
      </c>
    </row>
    <row r="57" spans="1:8" x14ac:dyDescent="0.4">
      <c r="C57" s="14" t="s">
        <v>289</v>
      </c>
      <c r="F57" s="13">
        <v>100000</v>
      </c>
    </row>
    <row r="58" spans="1:8" x14ac:dyDescent="0.4">
      <c r="B58" s="14" t="s">
        <v>290</v>
      </c>
      <c r="F58" s="13">
        <v>200000</v>
      </c>
    </row>
    <row r="59" spans="1:8" x14ac:dyDescent="0.4">
      <c r="B59" s="14" t="s">
        <v>291</v>
      </c>
      <c r="F59" s="13">
        <v>200000</v>
      </c>
    </row>
    <row r="60" spans="1:8" x14ac:dyDescent="0.4">
      <c r="B60" s="14" t="s">
        <v>292</v>
      </c>
      <c r="F60" s="13">
        <v>1310000</v>
      </c>
    </row>
    <row r="61" spans="1:8" x14ac:dyDescent="0.4">
      <c r="A61" s="3">
        <v>42847</v>
      </c>
      <c r="B61" s="14" t="s">
        <v>294</v>
      </c>
      <c r="F61" s="13"/>
      <c r="G61" s="13">
        <v>400000</v>
      </c>
    </row>
    <row r="62" spans="1:8" x14ac:dyDescent="0.4">
      <c r="A62" s="10">
        <v>42847</v>
      </c>
      <c r="B62" s="14" t="s">
        <v>293</v>
      </c>
      <c r="G62" s="13">
        <v>5676020</v>
      </c>
    </row>
    <row r="63" spans="1:8" x14ac:dyDescent="0.4">
      <c r="A63" s="3">
        <v>42855</v>
      </c>
      <c r="B63" s="14" t="s">
        <v>83</v>
      </c>
      <c r="F63" s="13">
        <f>SUM(F35:F62)</f>
        <v>6810000</v>
      </c>
      <c r="G63" s="13">
        <f>SUM(G35:G62)</f>
        <v>6076020</v>
      </c>
    </row>
    <row r="64" spans="1:8" x14ac:dyDescent="0.4">
      <c r="F64" s="13">
        <v>13056627</v>
      </c>
      <c r="G64" s="13">
        <v>8444690</v>
      </c>
      <c r="H64" s="13">
        <v>4611937</v>
      </c>
    </row>
    <row r="65" spans="1:8" x14ac:dyDescent="0.4">
      <c r="A65" s="5" t="s">
        <v>295</v>
      </c>
      <c r="B65" s="5"/>
      <c r="C65" s="5"/>
      <c r="D65" s="5"/>
    </row>
    <row r="66" spans="1:8" x14ac:dyDescent="0.4">
      <c r="A66" s="5" t="s">
        <v>296</v>
      </c>
      <c r="B66" s="5"/>
      <c r="C66" s="5"/>
      <c r="D66" s="5"/>
    </row>
    <row r="67" spans="1:8" x14ac:dyDescent="0.4">
      <c r="A67" s="5"/>
      <c r="B67" s="5"/>
      <c r="C67" s="5" t="s">
        <v>297</v>
      </c>
      <c r="D67" s="5"/>
    </row>
    <row r="68" spans="1:8" x14ac:dyDescent="0.4">
      <c r="A68" s="5" t="s">
        <v>298</v>
      </c>
      <c r="B68" s="5"/>
      <c r="C68" s="5"/>
      <c r="D68" s="5"/>
    </row>
    <row r="69" spans="1:8" x14ac:dyDescent="0.4">
      <c r="A69" s="5" t="s">
        <v>299</v>
      </c>
      <c r="B69" s="5"/>
      <c r="C69" s="5"/>
      <c r="D69" s="5"/>
    </row>
    <row r="70" spans="1:8" x14ac:dyDescent="0.4">
      <c r="A70" s="5" t="s">
        <v>300</v>
      </c>
      <c r="B70" s="5"/>
      <c r="C70" s="5"/>
      <c r="D70" s="5"/>
    </row>
    <row r="71" spans="1:8" x14ac:dyDescent="0.4">
      <c r="A71" s="5" t="s">
        <v>301</v>
      </c>
      <c r="B71" s="5"/>
      <c r="C71" s="5"/>
      <c r="D71" s="5"/>
    </row>
    <row r="72" spans="1:8" x14ac:dyDescent="0.4">
      <c r="A72" s="3">
        <v>42863</v>
      </c>
      <c r="B72" s="14" t="s">
        <v>307</v>
      </c>
      <c r="F72" s="13">
        <v>200000</v>
      </c>
    </row>
    <row r="73" spans="1:8" x14ac:dyDescent="0.4">
      <c r="A73" s="3">
        <v>42863</v>
      </c>
      <c r="B73" s="14" t="s">
        <v>304</v>
      </c>
      <c r="G73" s="13">
        <v>248000</v>
      </c>
    </row>
    <row r="74" spans="1:8" x14ac:dyDescent="0.4">
      <c r="B74" s="14" t="s">
        <v>305</v>
      </c>
      <c r="G74" s="14">
        <v>500</v>
      </c>
    </row>
    <row r="75" spans="1:8" x14ac:dyDescent="0.4">
      <c r="A75" s="3">
        <v>42886</v>
      </c>
      <c r="B75" s="14" t="s">
        <v>306</v>
      </c>
      <c r="F75" s="13">
        <v>200000</v>
      </c>
    </row>
    <row r="76" spans="1:8" x14ac:dyDescent="0.4">
      <c r="A76" s="14" t="s">
        <v>98</v>
      </c>
      <c r="F76" s="13">
        <v>400000</v>
      </c>
      <c r="G76" s="13">
        <v>248500</v>
      </c>
    </row>
    <row r="77" spans="1:8" x14ac:dyDescent="0.4">
      <c r="F77" s="13">
        <v>13456627</v>
      </c>
      <c r="G77" s="13">
        <v>8693190</v>
      </c>
      <c r="H77" s="13">
        <v>4763437</v>
      </c>
    </row>
    <row r="78" spans="1:8" x14ac:dyDescent="0.4">
      <c r="A78" s="3">
        <v>42891</v>
      </c>
      <c r="B78" s="14" t="s">
        <v>308</v>
      </c>
      <c r="G78" s="13">
        <v>1376000</v>
      </c>
    </row>
    <row r="79" spans="1:8" x14ac:dyDescent="0.4">
      <c r="B79" s="14" t="s">
        <v>309</v>
      </c>
      <c r="G79" s="13">
        <v>170000</v>
      </c>
    </row>
    <row r="80" spans="1:8" x14ac:dyDescent="0.4">
      <c r="A80" s="3">
        <v>42902</v>
      </c>
      <c r="B80" s="14" t="s">
        <v>310</v>
      </c>
      <c r="G80" s="13">
        <v>100000</v>
      </c>
    </row>
    <row r="81" spans="1:8" x14ac:dyDescent="0.4">
      <c r="B81" s="14" t="s">
        <v>305</v>
      </c>
      <c r="G81" s="13">
        <v>1500</v>
      </c>
    </row>
    <row r="82" spans="1:8" x14ac:dyDescent="0.4">
      <c r="B82" s="14" t="s">
        <v>42</v>
      </c>
      <c r="F82" s="14">
        <v>1603</v>
      </c>
    </row>
    <row r="83" spans="1:8" x14ac:dyDescent="0.4">
      <c r="A83" s="14" t="s">
        <v>105</v>
      </c>
      <c r="F83" s="14">
        <v>1603</v>
      </c>
      <c r="G83" s="13">
        <f>SUM(G78:G82)</f>
        <v>1647500</v>
      </c>
    </row>
    <row r="84" spans="1:8" x14ac:dyDescent="0.4">
      <c r="F84" s="13">
        <v>13458230</v>
      </c>
      <c r="G84" s="13">
        <v>10340690</v>
      </c>
      <c r="H84" s="13">
        <v>3117540</v>
      </c>
    </row>
    <row r="85" spans="1:8" x14ac:dyDescent="0.4">
      <c r="A85" s="3">
        <v>42975</v>
      </c>
      <c r="B85" s="14" t="s">
        <v>311</v>
      </c>
      <c r="G85" s="13">
        <v>400000</v>
      </c>
    </row>
    <row r="86" spans="1:8" x14ac:dyDescent="0.4">
      <c r="B86" s="14" t="s">
        <v>113</v>
      </c>
      <c r="F86" s="13">
        <v>50000</v>
      </c>
    </row>
    <row r="87" spans="1:8" x14ac:dyDescent="0.4">
      <c r="A87" s="14" t="s">
        <v>312</v>
      </c>
      <c r="B87" s="14" t="s">
        <v>305</v>
      </c>
      <c r="G87" s="13">
        <v>500</v>
      </c>
      <c r="H87" s="13">
        <v>2767040</v>
      </c>
    </row>
    <row r="88" spans="1:8" x14ac:dyDescent="0.4">
      <c r="A88" s="14" t="s">
        <v>132</v>
      </c>
      <c r="F88" s="13">
        <v>50000</v>
      </c>
      <c r="G88" s="13">
        <v>400500</v>
      </c>
    </row>
    <row r="89" spans="1:8" x14ac:dyDescent="0.4">
      <c r="F89" s="13">
        <v>13508230</v>
      </c>
      <c r="G89" s="13">
        <v>10741190</v>
      </c>
      <c r="H89" s="13">
        <v>2767040</v>
      </c>
    </row>
    <row r="90" spans="1:8" x14ac:dyDescent="0.4">
      <c r="A90" s="3">
        <v>42983</v>
      </c>
      <c r="B90" s="14" t="s">
        <v>313</v>
      </c>
      <c r="G90" s="13">
        <v>138000</v>
      </c>
    </row>
    <row r="91" spans="1:8" x14ac:dyDescent="0.4">
      <c r="A91" s="3"/>
      <c r="B91" s="14" t="s">
        <v>305</v>
      </c>
      <c r="G91" s="13">
        <v>500</v>
      </c>
    </row>
    <row r="92" spans="1:8" x14ac:dyDescent="0.4">
      <c r="A92" s="3">
        <v>43004</v>
      </c>
      <c r="B92" s="14" t="s">
        <v>130</v>
      </c>
      <c r="F92" s="13">
        <v>100000</v>
      </c>
    </row>
    <row r="93" spans="1:8" x14ac:dyDescent="0.4">
      <c r="B93" s="14" t="s">
        <v>128</v>
      </c>
      <c r="F93" s="13">
        <v>10000</v>
      </c>
      <c r="H93" s="13">
        <v>2738540</v>
      </c>
    </row>
    <row r="94" spans="1:8" x14ac:dyDescent="0.4">
      <c r="A94" s="3">
        <v>43007</v>
      </c>
      <c r="B94" s="14" t="s">
        <v>124</v>
      </c>
      <c r="F94" s="13">
        <v>100000</v>
      </c>
    </row>
    <row r="95" spans="1:8" x14ac:dyDescent="0.4">
      <c r="A95" s="3">
        <v>43008</v>
      </c>
      <c r="B95" s="14" t="s">
        <v>316</v>
      </c>
      <c r="F95" s="13">
        <v>1000000</v>
      </c>
    </row>
    <row r="96" spans="1:8" x14ac:dyDescent="0.4">
      <c r="A96" s="14" t="s">
        <v>145</v>
      </c>
      <c r="F96" s="13">
        <v>1210000</v>
      </c>
      <c r="G96" s="13">
        <v>138500</v>
      </c>
    </row>
    <row r="97" spans="1:8" x14ac:dyDescent="0.4">
      <c r="F97" s="13">
        <v>14718230</v>
      </c>
      <c r="G97" s="13">
        <v>10879690</v>
      </c>
      <c r="H97" s="13">
        <v>3838540</v>
      </c>
    </row>
    <row r="98" spans="1:8" x14ac:dyDescent="0.4">
      <c r="A98" s="3">
        <v>43021</v>
      </c>
      <c r="B98" s="14" t="s">
        <v>317</v>
      </c>
      <c r="F98" s="13">
        <v>100000</v>
      </c>
    </row>
    <row r="99" spans="1:8" x14ac:dyDescent="0.4">
      <c r="A99" s="3">
        <v>43023</v>
      </c>
      <c r="B99" s="14" t="s">
        <v>318</v>
      </c>
      <c r="F99" s="13">
        <v>100000</v>
      </c>
    </row>
    <row r="100" spans="1:8" x14ac:dyDescent="0.4">
      <c r="A100" s="3">
        <v>43024</v>
      </c>
      <c r="B100" s="14" t="s">
        <v>319</v>
      </c>
      <c r="G100" s="13">
        <v>188960</v>
      </c>
    </row>
    <row r="101" spans="1:8" ht="20.25" customHeight="1" x14ac:dyDescent="0.4">
      <c r="A101" s="3">
        <v>43024</v>
      </c>
      <c r="B101" s="14" t="s">
        <v>320</v>
      </c>
      <c r="G101" s="13">
        <v>76000</v>
      </c>
    </row>
    <row r="102" spans="1:8" ht="20.25" customHeight="1" x14ac:dyDescent="0.4">
      <c r="A102" s="3">
        <v>43024</v>
      </c>
      <c r="B102" s="14" t="s">
        <v>321</v>
      </c>
      <c r="G102" s="13">
        <v>258920</v>
      </c>
      <c r="H102" s="13">
        <v>3514660</v>
      </c>
    </row>
    <row r="103" spans="1:8" ht="20.25" customHeight="1" x14ac:dyDescent="0.4">
      <c r="A103" s="3">
        <v>43026</v>
      </c>
      <c r="B103" s="14" t="s">
        <v>322</v>
      </c>
      <c r="F103" s="13">
        <v>100000</v>
      </c>
      <c r="G103" s="13"/>
    </row>
    <row r="104" spans="1:8" ht="20.25" customHeight="1" x14ac:dyDescent="0.4">
      <c r="A104" s="3">
        <v>43027</v>
      </c>
      <c r="B104" s="14" t="s">
        <v>135</v>
      </c>
      <c r="F104" s="13">
        <v>200000</v>
      </c>
      <c r="G104" s="13"/>
    </row>
    <row r="105" spans="1:8" ht="20.25" customHeight="1" x14ac:dyDescent="0.4">
      <c r="A105" s="3">
        <v>43031</v>
      </c>
      <c r="B105" s="14" t="s">
        <v>323</v>
      </c>
      <c r="F105" s="13">
        <v>100000</v>
      </c>
      <c r="G105" s="13"/>
    </row>
    <row r="106" spans="1:8" ht="20.25" customHeight="1" x14ac:dyDescent="0.4">
      <c r="A106" s="3">
        <v>43031</v>
      </c>
      <c r="B106" s="14" t="s">
        <v>324</v>
      </c>
      <c r="F106" s="13">
        <v>200000</v>
      </c>
      <c r="G106" s="13"/>
    </row>
    <row r="107" spans="1:8" ht="20.25" customHeight="1" x14ac:dyDescent="0.4">
      <c r="A107" s="3"/>
      <c r="B107" s="14" t="s">
        <v>242</v>
      </c>
      <c r="F107" s="13">
        <v>50000</v>
      </c>
      <c r="G107" s="13"/>
    </row>
    <row r="108" spans="1:8" ht="20.25" customHeight="1" x14ac:dyDescent="0.4">
      <c r="A108" s="3">
        <v>43032</v>
      </c>
      <c r="B108" s="14" t="s">
        <v>218</v>
      </c>
      <c r="F108" s="13">
        <v>400000</v>
      </c>
      <c r="G108" s="13"/>
    </row>
    <row r="109" spans="1:8" ht="20.25" customHeight="1" x14ac:dyDescent="0.4">
      <c r="A109" s="3"/>
      <c r="B109" s="14" t="s">
        <v>261</v>
      </c>
      <c r="G109" s="13">
        <v>869000</v>
      </c>
    </row>
    <row r="110" spans="1:8" ht="20.25" customHeight="1" x14ac:dyDescent="0.4">
      <c r="A110" s="3">
        <v>43032</v>
      </c>
      <c r="B110" s="14" t="s">
        <v>325</v>
      </c>
      <c r="G110" s="13">
        <v>2000000</v>
      </c>
    </row>
    <row r="111" spans="1:8" ht="20.25" customHeight="1" x14ac:dyDescent="0.4">
      <c r="A111" s="3">
        <v>43034</v>
      </c>
      <c r="B111" s="14" t="s">
        <v>169</v>
      </c>
      <c r="F111" s="13">
        <v>100000</v>
      </c>
      <c r="G111" s="13"/>
    </row>
    <row r="112" spans="1:8" ht="20.25" customHeight="1" x14ac:dyDescent="0.4">
      <c r="A112" s="3"/>
      <c r="B112" s="14" t="s">
        <v>326</v>
      </c>
      <c r="F112" s="13">
        <v>300000</v>
      </c>
      <c r="G112" s="13"/>
    </row>
    <row r="113" spans="1:8" ht="20.25" customHeight="1" x14ac:dyDescent="0.4">
      <c r="A113" s="3">
        <v>43039</v>
      </c>
      <c r="B113" s="14" t="s">
        <v>305</v>
      </c>
      <c r="G113" s="13">
        <v>1500</v>
      </c>
    </row>
    <row r="114" spans="1:8" ht="20.25" customHeight="1" x14ac:dyDescent="0.4">
      <c r="A114" s="3" t="s">
        <v>167</v>
      </c>
      <c r="F114" s="13">
        <f>SUM(F98:F113)</f>
        <v>1650000</v>
      </c>
      <c r="G114" s="13">
        <f>SUM(G98:G113)</f>
        <v>3394380</v>
      </c>
      <c r="H114" s="13">
        <v>2094160</v>
      </c>
    </row>
    <row r="115" spans="1:8" ht="20.25" customHeight="1" x14ac:dyDescent="0.4">
      <c r="A115" s="3"/>
      <c r="F115" s="13">
        <v>16368230</v>
      </c>
      <c r="G115" s="13">
        <v>14274070</v>
      </c>
    </row>
    <row r="116" spans="1:8" ht="20.25" customHeight="1" x14ac:dyDescent="0.4">
      <c r="A116" s="3">
        <v>43042</v>
      </c>
      <c r="B116" s="14" t="s">
        <v>327</v>
      </c>
      <c r="F116" s="13"/>
      <c r="G116" s="13">
        <v>209700</v>
      </c>
    </row>
    <row r="117" spans="1:8" ht="20.25" customHeight="1" x14ac:dyDescent="0.4">
      <c r="A117" s="3">
        <v>43048</v>
      </c>
      <c r="B117" s="14" t="s">
        <v>139</v>
      </c>
      <c r="F117" s="13">
        <v>50000</v>
      </c>
      <c r="G117" s="13"/>
    </row>
    <row r="118" spans="1:8" ht="20.25" customHeight="1" x14ac:dyDescent="0.4">
      <c r="A118" s="3"/>
      <c r="B118" s="14" t="s">
        <v>158</v>
      </c>
      <c r="F118" s="13">
        <v>50000</v>
      </c>
      <c r="G118" s="13"/>
    </row>
    <row r="119" spans="1:8" ht="20.25" customHeight="1" x14ac:dyDescent="0.4">
      <c r="A119" s="3"/>
      <c r="B119" s="14" t="s">
        <v>328</v>
      </c>
      <c r="F119" s="13">
        <v>100000</v>
      </c>
      <c r="G119" s="13"/>
    </row>
    <row r="120" spans="1:8" ht="20.25" customHeight="1" x14ac:dyDescent="0.4">
      <c r="A120" s="3">
        <v>43049</v>
      </c>
      <c r="B120" s="14" t="s">
        <v>329</v>
      </c>
      <c r="F120" s="13">
        <v>100000</v>
      </c>
      <c r="G120" s="13"/>
    </row>
    <row r="121" spans="1:8" ht="20.25" customHeight="1" x14ac:dyDescent="0.4">
      <c r="A121" s="3"/>
      <c r="B121" s="14" t="s">
        <v>330</v>
      </c>
      <c r="F121" s="13">
        <v>100000</v>
      </c>
      <c r="G121" s="13"/>
    </row>
    <row r="122" spans="1:8" ht="20.25" customHeight="1" x14ac:dyDescent="0.4">
      <c r="A122" s="3"/>
      <c r="B122" s="14" t="s">
        <v>331</v>
      </c>
      <c r="F122" s="13">
        <v>100000</v>
      </c>
      <c r="G122" s="13"/>
    </row>
    <row r="123" spans="1:8" ht="20.25" customHeight="1" x14ac:dyDescent="0.4">
      <c r="A123" s="3">
        <v>43051</v>
      </c>
      <c r="B123" s="14" t="s">
        <v>332</v>
      </c>
      <c r="F123" s="13">
        <v>200000</v>
      </c>
      <c r="G123" s="13"/>
    </row>
    <row r="124" spans="1:8" ht="20.25" customHeight="1" x14ac:dyDescent="0.4">
      <c r="A124" s="3">
        <v>43055</v>
      </c>
      <c r="B124" s="14" t="s">
        <v>333</v>
      </c>
      <c r="F124" s="13">
        <v>100000</v>
      </c>
      <c r="G124" s="13"/>
    </row>
    <row r="125" spans="1:8" ht="20.25" customHeight="1" x14ac:dyDescent="0.4">
      <c r="A125" s="3">
        <v>43056</v>
      </c>
      <c r="B125" s="14" t="s">
        <v>164</v>
      </c>
      <c r="F125" s="13">
        <v>100000</v>
      </c>
      <c r="G125" s="13"/>
    </row>
    <row r="126" spans="1:8" ht="20.25" customHeight="1" x14ac:dyDescent="0.4">
      <c r="A126" s="3">
        <v>43059</v>
      </c>
      <c r="B126" s="14" t="s">
        <v>334</v>
      </c>
      <c r="F126" s="13">
        <v>500000</v>
      </c>
      <c r="G126" s="13"/>
    </row>
    <row r="127" spans="1:8" ht="20.25" customHeight="1" x14ac:dyDescent="0.4">
      <c r="A127" s="3"/>
      <c r="B127" s="14" t="s">
        <v>335</v>
      </c>
      <c r="F127" s="13">
        <v>500000</v>
      </c>
      <c r="G127" s="13"/>
    </row>
    <row r="128" spans="1:8" ht="20.25" customHeight="1" x14ac:dyDescent="0.4">
      <c r="A128" s="3"/>
      <c r="B128" s="14" t="s">
        <v>336</v>
      </c>
      <c r="D128" s="14" t="s">
        <v>338</v>
      </c>
      <c r="F128" s="13">
        <v>500000</v>
      </c>
      <c r="G128" s="13"/>
    </row>
    <row r="129" spans="1:7" ht="20.25" customHeight="1" x14ac:dyDescent="0.4">
      <c r="A129" s="3"/>
      <c r="B129" s="14" t="s">
        <v>337</v>
      </c>
      <c r="D129" s="14" t="s">
        <v>338</v>
      </c>
      <c r="F129" s="13">
        <v>300000</v>
      </c>
      <c r="G129" s="13"/>
    </row>
    <row r="130" spans="1:7" ht="20.25" customHeight="1" x14ac:dyDescent="0.4">
      <c r="A130" s="3"/>
      <c r="B130" s="14" t="s">
        <v>339</v>
      </c>
      <c r="F130" s="13">
        <v>200000</v>
      </c>
      <c r="G130" s="13"/>
    </row>
    <row r="131" spans="1:7" ht="20.25" customHeight="1" x14ac:dyDescent="0.4">
      <c r="A131" s="3"/>
      <c r="B131" s="14" t="s">
        <v>340</v>
      </c>
      <c r="D131" s="14" t="s">
        <v>338</v>
      </c>
      <c r="F131" s="13">
        <v>100000</v>
      </c>
      <c r="G131" s="13"/>
    </row>
    <row r="132" spans="1:7" ht="20.25" customHeight="1" x14ac:dyDescent="0.4">
      <c r="A132" s="3"/>
      <c r="B132" s="14" t="s">
        <v>341</v>
      </c>
      <c r="F132" s="13">
        <v>100000</v>
      </c>
      <c r="G132" s="13"/>
    </row>
    <row r="133" spans="1:7" ht="20.25" customHeight="1" x14ac:dyDescent="0.4">
      <c r="A133" s="3"/>
      <c r="B133" s="14" t="s">
        <v>342</v>
      </c>
      <c r="F133" s="13">
        <v>100000</v>
      </c>
      <c r="G133" s="13"/>
    </row>
    <row r="134" spans="1:7" ht="20.25" customHeight="1" x14ac:dyDescent="0.4">
      <c r="A134" s="3"/>
      <c r="B134" s="14" t="s">
        <v>343</v>
      </c>
      <c r="F134" s="13">
        <v>100000</v>
      </c>
      <c r="G134" s="13"/>
    </row>
    <row r="135" spans="1:7" ht="20.25" customHeight="1" x14ac:dyDescent="0.4">
      <c r="A135" s="3"/>
      <c r="B135" s="14" t="s">
        <v>344</v>
      </c>
      <c r="F135" s="13">
        <v>100000</v>
      </c>
      <c r="G135" s="13"/>
    </row>
    <row r="136" spans="1:7" ht="20.25" customHeight="1" x14ac:dyDescent="0.4">
      <c r="A136" s="3"/>
      <c r="B136" s="14" t="s">
        <v>345</v>
      </c>
      <c r="F136" s="13">
        <v>100000</v>
      </c>
      <c r="G136" s="13"/>
    </row>
    <row r="137" spans="1:7" ht="20.25" customHeight="1" x14ac:dyDescent="0.4">
      <c r="A137" s="3"/>
      <c r="B137" s="14" t="s">
        <v>346</v>
      </c>
      <c r="F137" s="13">
        <v>100000</v>
      </c>
      <c r="G137" s="13"/>
    </row>
    <row r="138" spans="1:7" ht="20.25" customHeight="1" x14ac:dyDescent="0.4">
      <c r="A138" s="3"/>
      <c r="B138" s="5" t="s">
        <v>362</v>
      </c>
      <c r="C138" s="5"/>
      <c r="D138" s="5" t="s">
        <v>363</v>
      </c>
      <c r="E138" s="5"/>
      <c r="F138" s="13"/>
      <c r="G138" s="13"/>
    </row>
    <row r="139" spans="1:7" ht="20.25" customHeight="1" x14ac:dyDescent="0.4">
      <c r="A139" s="3"/>
      <c r="B139" s="5"/>
      <c r="C139" s="5" t="s">
        <v>364</v>
      </c>
      <c r="D139" s="5"/>
      <c r="E139" s="5"/>
      <c r="G139" s="13"/>
    </row>
    <row r="140" spans="1:7" ht="20.25" customHeight="1" x14ac:dyDescent="0.4">
      <c r="A140" s="3"/>
      <c r="B140" s="14" t="s">
        <v>244</v>
      </c>
      <c r="F140" s="13">
        <v>200000</v>
      </c>
      <c r="G140" s="13"/>
    </row>
    <row r="141" spans="1:7" ht="20.25" customHeight="1" x14ac:dyDescent="0.4">
      <c r="A141" s="3"/>
      <c r="B141" s="14" t="s">
        <v>173</v>
      </c>
      <c r="F141" s="13">
        <v>100000</v>
      </c>
      <c r="G141" s="13"/>
    </row>
    <row r="142" spans="1:7" ht="20.25" customHeight="1" x14ac:dyDescent="0.4">
      <c r="A142" s="3"/>
      <c r="B142" s="14" t="s">
        <v>347</v>
      </c>
      <c r="F142" s="13">
        <v>100000</v>
      </c>
      <c r="G142" s="13"/>
    </row>
    <row r="143" spans="1:7" ht="20.25" customHeight="1" x14ac:dyDescent="0.4">
      <c r="A143" s="3">
        <v>43062</v>
      </c>
      <c r="B143" s="14" t="s">
        <v>348</v>
      </c>
      <c r="F143" s="13"/>
      <c r="G143" s="13">
        <v>2770950</v>
      </c>
    </row>
    <row r="144" spans="1:7" ht="20.25" customHeight="1" x14ac:dyDescent="0.4">
      <c r="A144" s="3">
        <v>43069</v>
      </c>
      <c r="B144" s="14" t="s">
        <v>349</v>
      </c>
      <c r="F144" s="13">
        <v>50000</v>
      </c>
      <c r="G144" s="13"/>
    </row>
    <row r="145" spans="1:8" ht="20.25" customHeight="1" x14ac:dyDescent="0.4">
      <c r="A145" s="3"/>
      <c r="B145" s="14" t="s">
        <v>305</v>
      </c>
      <c r="F145" s="13"/>
      <c r="G145" s="13">
        <v>5400</v>
      </c>
      <c r="H145" s="13">
        <v>3158110</v>
      </c>
    </row>
    <row r="146" spans="1:8" ht="20.25" customHeight="1" x14ac:dyDescent="0.4">
      <c r="A146" s="3" t="s">
        <v>187</v>
      </c>
      <c r="F146" s="13">
        <f>SUM(F117:F145)</f>
        <v>4050000</v>
      </c>
      <c r="G146" s="13">
        <f>SUM(G116:G145)</f>
        <v>2986050</v>
      </c>
    </row>
    <row r="147" spans="1:8" ht="20.25" customHeight="1" x14ac:dyDescent="0.4">
      <c r="A147" s="3"/>
      <c r="F147" s="13">
        <v>20418230</v>
      </c>
      <c r="G147" s="13">
        <v>17260120</v>
      </c>
      <c r="H147" s="13">
        <v>3158110</v>
      </c>
    </row>
    <row r="148" spans="1:8" ht="20.25" customHeight="1" x14ac:dyDescent="0.4">
      <c r="A148" s="3">
        <v>43438</v>
      </c>
      <c r="B148" s="14" t="s">
        <v>355</v>
      </c>
      <c r="F148" s="13"/>
      <c r="G148" s="13">
        <v>138280</v>
      </c>
      <c r="H148" s="13"/>
    </row>
    <row r="149" spans="1:8" ht="20.25" customHeight="1" x14ac:dyDescent="0.4">
      <c r="A149" s="3"/>
      <c r="B149" s="14" t="s">
        <v>305</v>
      </c>
      <c r="F149" s="13"/>
      <c r="G149" s="13">
        <v>500</v>
      </c>
      <c r="H149" s="13"/>
    </row>
    <row r="150" spans="1:8" ht="20.25" customHeight="1" x14ac:dyDescent="0.4">
      <c r="A150" s="3">
        <v>43450</v>
      </c>
      <c r="B150" s="14" t="s">
        <v>42</v>
      </c>
      <c r="F150" s="13">
        <v>1272</v>
      </c>
      <c r="G150" s="13"/>
      <c r="H150" s="13"/>
    </row>
    <row r="151" spans="1:8" ht="20.25" customHeight="1" x14ac:dyDescent="0.4">
      <c r="A151" s="3">
        <v>43455</v>
      </c>
      <c r="B151" s="14" t="s">
        <v>203</v>
      </c>
      <c r="F151" s="13">
        <v>100000</v>
      </c>
      <c r="G151" s="13"/>
      <c r="H151" s="13"/>
    </row>
    <row r="152" spans="1:8" ht="20.25" customHeight="1" x14ac:dyDescent="0.4">
      <c r="A152" s="3">
        <v>43464</v>
      </c>
      <c r="B152" s="14" t="s">
        <v>141</v>
      </c>
      <c r="F152" s="13">
        <v>100000</v>
      </c>
      <c r="G152" s="13"/>
      <c r="H152" s="13"/>
    </row>
    <row r="153" spans="1:8" ht="20.25" customHeight="1" x14ac:dyDescent="0.4">
      <c r="A153" s="3">
        <v>43464</v>
      </c>
      <c r="B153" s="14" t="s">
        <v>128</v>
      </c>
      <c r="F153" s="13">
        <v>30000</v>
      </c>
      <c r="G153" s="13"/>
      <c r="H153" s="13"/>
    </row>
    <row r="154" spans="1:8" ht="20.25" customHeight="1" x14ac:dyDescent="0.4">
      <c r="A154" s="3">
        <v>43464</v>
      </c>
      <c r="B154" s="14" t="s">
        <v>356</v>
      </c>
      <c r="F154" s="13"/>
      <c r="G154" s="13">
        <v>189000</v>
      </c>
      <c r="H154" s="13"/>
    </row>
    <row r="155" spans="1:8" ht="20.25" customHeight="1" x14ac:dyDescent="0.4">
      <c r="A155" s="3"/>
      <c r="B155" s="14" t="s">
        <v>305</v>
      </c>
      <c r="F155" s="13"/>
      <c r="G155" s="13">
        <v>500</v>
      </c>
      <c r="H155" s="13"/>
    </row>
    <row r="156" spans="1:8" ht="20.25" customHeight="1" x14ac:dyDescent="0.4">
      <c r="A156" s="3" t="s">
        <v>197</v>
      </c>
      <c r="F156" s="13">
        <f>SUM(F148:F155)</f>
        <v>231272</v>
      </c>
      <c r="G156" s="13">
        <f>SUM(G148:G155)</f>
        <v>328280</v>
      </c>
      <c r="H156" s="13"/>
    </row>
    <row r="157" spans="1:8" ht="20.25" customHeight="1" x14ac:dyDescent="0.4">
      <c r="A157" s="3"/>
      <c r="F157" s="13">
        <v>20649502</v>
      </c>
      <c r="G157" s="13">
        <v>17588400</v>
      </c>
      <c r="H157" s="13">
        <v>3061102</v>
      </c>
    </row>
    <row r="158" spans="1:8" ht="20.25" customHeight="1" x14ac:dyDescent="0.4">
      <c r="A158" s="3" t="s">
        <v>357</v>
      </c>
      <c r="B158" s="14" t="s">
        <v>358</v>
      </c>
      <c r="F158" s="13"/>
      <c r="G158" s="13">
        <v>268000</v>
      </c>
      <c r="H158" s="13"/>
    </row>
    <row r="159" spans="1:8" ht="20.25" customHeight="1" x14ac:dyDescent="0.4">
      <c r="A159" s="3"/>
      <c r="B159" s="14" t="s">
        <v>305</v>
      </c>
      <c r="F159" s="13"/>
      <c r="G159" s="13">
        <v>500</v>
      </c>
      <c r="H159" s="13">
        <v>2792602</v>
      </c>
    </row>
    <row r="160" spans="1:8" ht="20.25" customHeight="1" x14ac:dyDescent="0.4">
      <c r="A160" s="3" t="s">
        <v>359</v>
      </c>
      <c r="F160" s="13"/>
      <c r="G160" s="13">
        <v>268500</v>
      </c>
      <c r="H160" s="13"/>
    </row>
    <row r="161" spans="1:8" ht="20.25" customHeight="1" x14ac:dyDescent="0.4">
      <c r="A161" s="3" t="s">
        <v>360</v>
      </c>
      <c r="F161" s="13">
        <v>20649502</v>
      </c>
      <c r="G161" s="13">
        <v>17856900</v>
      </c>
      <c r="H161" s="13">
        <v>2792602</v>
      </c>
    </row>
    <row r="162" spans="1:8" ht="20.25" customHeight="1" x14ac:dyDescent="0.4">
      <c r="A162" s="3"/>
      <c r="F162" s="13"/>
      <c r="G162" s="13"/>
      <c r="H162" s="13"/>
    </row>
    <row r="163" spans="1:8" ht="20.25" customHeight="1" x14ac:dyDescent="0.4">
      <c r="A163" s="3"/>
      <c r="F163" s="13"/>
      <c r="G163" s="13"/>
      <c r="H163" s="13"/>
    </row>
    <row r="164" spans="1:8" ht="20.25" customHeight="1" x14ac:dyDescent="0.4">
      <c r="A164" s="3"/>
      <c r="F164" s="13"/>
      <c r="G164" s="13"/>
      <c r="H164" s="13"/>
    </row>
    <row r="165" spans="1:8" ht="20.25" customHeight="1" x14ac:dyDescent="0.4">
      <c r="A165" s="3"/>
      <c r="F165" s="13"/>
      <c r="G165" s="13"/>
      <c r="H165" s="13"/>
    </row>
    <row r="166" spans="1:8" ht="20.25" customHeight="1" x14ac:dyDescent="0.4">
      <c r="A166" s="3"/>
      <c r="F166" s="13"/>
      <c r="G166" s="13"/>
      <c r="H166" s="13"/>
    </row>
    <row r="167" spans="1:8" ht="20.25" customHeight="1" x14ac:dyDescent="0.4">
      <c r="A167" s="3"/>
      <c r="F167" s="13"/>
      <c r="G167" s="13"/>
      <c r="H167" s="13"/>
    </row>
    <row r="168" spans="1:8" ht="20.25" customHeight="1" x14ac:dyDescent="0.4">
      <c r="A168" s="3"/>
      <c r="F168" s="13"/>
      <c r="G168" s="13"/>
      <c r="H168" s="13"/>
    </row>
    <row r="169" spans="1:8" ht="20.25" customHeight="1" x14ac:dyDescent="0.4">
      <c r="A169" s="3"/>
      <c r="F169" s="13"/>
      <c r="G169" s="13"/>
      <c r="H169" s="13"/>
    </row>
    <row r="170" spans="1:8" ht="20.25" customHeight="1" x14ac:dyDescent="0.4">
      <c r="A170" s="3"/>
      <c r="F170" s="13"/>
      <c r="G170" s="13"/>
      <c r="H170" s="13"/>
    </row>
    <row r="171" spans="1:8" ht="20.25" customHeight="1" x14ac:dyDescent="0.4">
      <c r="A171" s="3"/>
      <c r="F171" s="13"/>
      <c r="G171" s="13"/>
      <c r="H171" s="13"/>
    </row>
    <row r="172" spans="1:8" ht="20.25" customHeight="1" x14ac:dyDescent="0.4">
      <c r="A172" s="3"/>
      <c r="F172" s="13"/>
      <c r="G172" s="13"/>
      <c r="H172" s="13"/>
    </row>
    <row r="173" spans="1:8" ht="20.25" customHeight="1" x14ac:dyDescent="0.4">
      <c r="A173" s="3"/>
      <c r="F173" s="13"/>
      <c r="G173" s="13"/>
      <c r="H173" s="13"/>
    </row>
    <row r="174" spans="1:8" ht="20.25" customHeight="1" x14ac:dyDescent="0.4">
      <c r="A174" s="3"/>
      <c r="F174" s="13"/>
      <c r="G174" s="13"/>
      <c r="H174" s="13"/>
    </row>
    <row r="175" spans="1:8" ht="20.25" customHeight="1" x14ac:dyDescent="0.4">
      <c r="A175" s="3"/>
      <c r="F175" s="13"/>
      <c r="G175" s="13"/>
      <c r="H175" s="13"/>
    </row>
    <row r="176" spans="1:8" ht="20.25" customHeight="1" x14ac:dyDescent="0.4">
      <c r="A176" s="3"/>
      <c r="F176" s="13"/>
      <c r="G176" s="13"/>
      <c r="H176" s="13"/>
    </row>
    <row r="177" spans="1:8" ht="20.25" customHeight="1" x14ac:dyDescent="0.4">
      <c r="A177" s="3"/>
      <c r="F177" s="13"/>
      <c r="G177" s="13"/>
      <c r="H177" s="13"/>
    </row>
    <row r="178" spans="1:8" ht="20.25" customHeight="1" x14ac:dyDescent="0.4">
      <c r="A178" s="3"/>
      <c r="F178" s="13"/>
      <c r="G178" s="13"/>
      <c r="H178" s="13"/>
    </row>
    <row r="179" spans="1:8" ht="20.25" customHeight="1" x14ac:dyDescent="0.4">
      <c r="A179" s="3"/>
      <c r="F179" s="13"/>
      <c r="G179" s="13"/>
      <c r="H179" s="13"/>
    </row>
    <row r="180" spans="1:8" ht="20.25" customHeight="1" x14ac:dyDescent="0.4">
      <c r="A180" s="3"/>
      <c r="F180" s="13"/>
      <c r="G180" s="13"/>
      <c r="H180" s="13"/>
    </row>
    <row r="181" spans="1:8" ht="20.25" customHeight="1" x14ac:dyDescent="0.4">
      <c r="A181" s="3"/>
      <c r="F181" s="13"/>
      <c r="G181" s="13"/>
      <c r="H181" s="13"/>
    </row>
    <row r="182" spans="1:8" ht="20.25" customHeight="1" x14ac:dyDescent="0.4">
      <c r="A182" s="3"/>
      <c r="F182" s="13"/>
      <c r="G182" s="13"/>
      <c r="H182" s="13"/>
    </row>
    <row r="183" spans="1:8" ht="20.25" customHeight="1" x14ac:dyDescent="0.4">
      <c r="A183" s="3"/>
      <c r="F183" s="13"/>
      <c r="G183" s="13"/>
      <c r="H183" s="13"/>
    </row>
    <row r="184" spans="1:8" ht="20.25" customHeight="1" x14ac:dyDescent="0.4">
      <c r="A184" s="3"/>
      <c r="F184" s="13"/>
      <c r="G184" s="13"/>
      <c r="H184" s="13"/>
    </row>
    <row r="185" spans="1:8" ht="20.25" customHeight="1" x14ac:dyDescent="0.4">
      <c r="A185" s="3"/>
      <c r="F185" s="13"/>
      <c r="G185" s="13"/>
      <c r="H185" s="13"/>
    </row>
    <row r="186" spans="1:8" ht="20.25" customHeight="1" x14ac:dyDescent="0.4">
      <c r="A186" s="3"/>
      <c r="F186" s="13"/>
      <c r="G186" s="13"/>
      <c r="H186" s="13"/>
    </row>
    <row r="187" spans="1:8" ht="20.25" customHeight="1" x14ac:dyDescent="0.4">
      <c r="A187" s="3"/>
      <c r="F187" s="13"/>
      <c r="G187" s="13"/>
      <c r="H187" s="13"/>
    </row>
    <row r="188" spans="1:8" ht="20.25" customHeight="1" x14ac:dyDescent="0.4">
      <c r="A188" s="3"/>
      <c r="F188" s="13"/>
      <c r="G188" s="13"/>
      <c r="H188" s="13"/>
    </row>
    <row r="189" spans="1:8" ht="20.25" customHeight="1" x14ac:dyDescent="0.4">
      <c r="A189" s="3"/>
      <c r="F189" s="13"/>
      <c r="G189" s="13"/>
      <c r="H189" s="13"/>
    </row>
    <row r="190" spans="1:8" ht="20.25" customHeight="1" x14ac:dyDescent="0.4">
      <c r="A190" s="3"/>
      <c r="F190" s="13"/>
      <c r="G190" s="13"/>
      <c r="H190" s="13"/>
    </row>
    <row r="191" spans="1:8" ht="20.25" customHeight="1" x14ac:dyDescent="0.4">
      <c r="A191" s="3"/>
      <c r="F191" s="13"/>
      <c r="G191" s="13"/>
      <c r="H191" s="13"/>
    </row>
    <row r="192" spans="1:8" ht="20.25" customHeight="1" x14ac:dyDescent="0.4">
      <c r="A192" s="3"/>
      <c r="F192" s="13"/>
      <c r="G192" s="13"/>
      <c r="H192" s="13"/>
    </row>
    <row r="193" spans="1:8" ht="20.25" customHeight="1" x14ac:dyDescent="0.4">
      <c r="A193" s="3"/>
      <c r="F193" s="13"/>
      <c r="G193" s="13"/>
      <c r="H193" s="13"/>
    </row>
    <row r="194" spans="1:8" ht="20.25" customHeight="1" x14ac:dyDescent="0.4">
      <c r="A194" s="3"/>
      <c r="F194" s="13"/>
      <c r="G194" s="13"/>
      <c r="H194" s="13"/>
    </row>
    <row r="195" spans="1:8" ht="20.25" customHeight="1" x14ac:dyDescent="0.4">
      <c r="A195" s="3"/>
      <c r="F195" s="13"/>
      <c r="G195" s="13"/>
      <c r="H195" s="13"/>
    </row>
    <row r="196" spans="1:8" ht="20.25" customHeight="1" x14ac:dyDescent="0.4">
      <c r="A196" s="22" t="s">
        <v>489</v>
      </c>
      <c r="B196" s="22"/>
      <c r="C196" s="22"/>
      <c r="D196" s="22"/>
      <c r="E196" s="22"/>
      <c r="F196" s="22"/>
      <c r="G196" s="22"/>
      <c r="H196" s="22"/>
    </row>
    <row r="197" spans="1:8" ht="20.25" customHeight="1" x14ac:dyDescent="0.4">
      <c r="A197" s="3"/>
      <c r="F197" s="23" t="s">
        <v>488</v>
      </c>
      <c r="G197" s="23"/>
      <c r="H197" s="23"/>
    </row>
    <row r="198" spans="1:8" ht="20.25" customHeight="1" x14ac:dyDescent="0.4">
      <c r="A198" s="3">
        <v>43160</v>
      </c>
      <c r="B198" s="14" t="s">
        <v>381</v>
      </c>
      <c r="F198" s="13">
        <v>2792602</v>
      </c>
      <c r="G198" s="13"/>
      <c r="H198" s="13"/>
    </row>
    <row r="199" spans="1:8" ht="20.25" customHeight="1" x14ac:dyDescent="0.4">
      <c r="A199" s="3">
        <v>43178</v>
      </c>
      <c r="B199" s="14" t="s">
        <v>366</v>
      </c>
      <c r="F199" s="13">
        <v>1000000</v>
      </c>
      <c r="G199" s="13"/>
      <c r="H199" s="13"/>
    </row>
    <row r="200" spans="1:8" ht="20.25" customHeight="1" x14ac:dyDescent="0.4">
      <c r="A200" s="3"/>
      <c r="B200" s="14" t="s">
        <v>367</v>
      </c>
      <c r="F200" s="13">
        <v>100000</v>
      </c>
      <c r="G200" s="13"/>
      <c r="H200" s="13"/>
    </row>
    <row r="201" spans="1:8" ht="20.25" customHeight="1" x14ac:dyDescent="0.4">
      <c r="A201" s="3">
        <v>43188</v>
      </c>
      <c r="B201" s="14" t="s">
        <v>368</v>
      </c>
      <c r="F201" s="13">
        <v>200000</v>
      </c>
      <c r="G201" s="13"/>
      <c r="H201" s="13"/>
    </row>
    <row r="202" spans="1:8" ht="20.25" customHeight="1" x14ac:dyDescent="0.4">
      <c r="A202" s="3">
        <v>43189</v>
      </c>
      <c r="B202" s="14" t="s">
        <v>369</v>
      </c>
      <c r="F202" s="13">
        <v>400000</v>
      </c>
      <c r="G202" s="13"/>
      <c r="H202" s="13"/>
    </row>
    <row r="203" spans="1:8" ht="20.25" customHeight="1" x14ac:dyDescent="0.4">
      <c r="A203" s="3"/>
      <c r="B203" s="14" t="s">
        <v>370</v>
      </c>
      <c r="F203" s="13">
        <v>100000</v>
      </c>
      <c r="G203" s="13"/>
      <c r="H203" s="13"/>
    </row>
    <row r="204" spans="1:8" ht="20.25" customHeight="1" x14ac:dyDescent="0.4">
      <c r="A204" s="3"/>
      <c r="B204" s="14" t="s">
        <v>371</v>
      </c>
      <c r="F204" s="13">
        <v>100000</v>
      </c>
      <c r="G204" s="13"/>
      <c r="H204" s="13"/>
    </row>
    <row r="205" spans="1:8" ht="20.25" customHeight="1" x14ac:dyDescent="0.4">
      <c r="A205" s="3"/>
      <c r="B205" s="14" t="s">
        <v>372</v>
      </c>
      <c r="F205" s="13">
        <v>100000</v>
      </c>
      <c r="G205" s="13"/>
      <c r="H205" s="13"/>
    </row>
    <row r="206" spans="1:8" ht="20.25" customHeight="1" x14ac:dyDescent="0.4">
      <c r="A206" s="3"/>
      <c r="B206" s="14" t="s">
        <v>373</v>
      </c>
      <c r="F206" s="13">
        <v>100000</v>
      </c>
      <c r="G206" s="13"/>
      <c r="H206" s="13"/>
    </row>
    <row r="207" spans="1:8" ht="20.25" customHeight="1" x14ac:dyDescent="0.4">
      <c r="A207" s="3"/>
      <c r="B207" s="14" t="s">
        <v>374</v>
      </c>
      <c r="F207" s="13">
        <v>100000</v>
      </c>
      <c r="G207" s="13"/>
      <c r="H207" s="13"/>
    </row>
    <row r="208" spans="1:8" ht="20.25" customHeight="1" x14ac:dyDescent="0.4">
      <c r="A208" s="3"/>
      <c r="B208" s="14" t="s">
        <v>375</v>
      </c>
      <c r="F208" s="13">
        <v>100000</v>
      </c>
      <c r="G208" s="13"/>
      <c r="H208" s="13"/>
    </row>
    <row r="209" spans="1:8" ht="20.25" customHeight="1" x14ac:dyDescent="0.4">
      <c r="A209" s="3"/>
      <c r="B209" s="14" t="s">
        <v>376</v>
      </c>
      <c r="F209" s="13">
        <v>100000</v>
      </c>
      <c r="G209" s="13"/>
      <c r="H209" s="13"/>
    </row>
    <row r="210" spans="1:8" ht="20.25" customHeight="1" x14ac:dyDescent="0.4">
      <c r="A210" s="3"/>
      <c r="B210" s="14" t="s">
        <v>377</v>
      </c>
      <c r="F210" s="13">
        <v>100000</v>
      </c>
      <c r="G210" s="13"/>
      <c r="H210" s="13"/>
    </row>
    <row r="211" spans="1:8" ht="20.25" customHeight="1" x14ac:dyDescent="0.4">
      <c r="A211" s="3"/>
      <c r="B211" s="14" t="s">
        <v>378</v>
      </c>
      <c r="F211" s="13">
        <v>100000</v>
      </c>
      <c r="G211" s="13"/>
      <c r="H211" s="13"/>
    </row>
    <row r="212" spans="1:8" ht="20.25" customHeight="1" x14ac:dyDescent="0.4">
      <c r="A212" s="3">
        <v>43190</v>
      </c>
      <c r="B212" s="14" t="s">
        <v>379</v>
      </c>
      <c r="F212" s="13"/>
      <c r="G212" s="13">
        <v>1028640</v>
      </c>
      <c r="H212" s="13"/>
    </row>
    <row r="213" spans="1:8" ht="20.25" customHeight="1" x14ac:dyDescent="0.4">
      <c r="A213" s="3"/>
      <c r="B213" s="14" t="s">
        <v>380</v>
      </c>
      <c r="F213" s="13"/>
      <c r="G213" s="13">
        <v>233000</v>
      </c>
      <c r="H213" s="13"/>
    </row>
    <row r="214" spans="1:8" ht="20.25" customHeight="1" x14ac:dyDescent="0.4">
      <c r="A214" s="3" t="s">
        <v>382</v>
      </c>
      <c r="F214" s="13">
        <f>SUM(F199:F213)</f>
        <v>2600000</v>
      </c>
      <c r="G214" s="13">
        <f>SUM(G212:G213)</f>
        <v>1261640</v>
      </c>
      <c r="H214" s="13"/>
    </row>
    <row r="215" spans="1:8" ht="20.25" customHeight="1" x14ac:dyDescent="0.4">
      <c r="A215" s="3"/>
      <c r="F215" s="13">
        <v>5392602</v>
      </c>
      <c r="G215" s="13">
        <v>1261640</v>
      </c>
      <c r="H215" s="13">
        <v>4130962</v>
      </c>
    </row>
    <row r="216" spans="1:8" ht="20.25" customHeight="1" x14ac:dyDescent="0.4">
      <c r="A216" s="3">
        <v>43192</v>
      </c>
      <c r="B216" s="14" t="s">
        <v>385</v>
      </c>
      <c r="F216" s="13">
        <v>300000</v>
      </c>
      <c r="G216" s="13"/>
      <c r="H216" s="13"/>
    </row>
    <row r="217" spans="1:8" ht="20.25" customHeight="1" x14ac:dyDescent="0.4">
      <c r="A217" s="3"/>
      <c r="B217" s="14" t="s">
        <v>386</v>
      </c>
      <c r="F217" s="13">
        <v>500000</v>
      </c>
      <c r="G217" s="13"/>
      <c r="H217" s="13"/>
    </row>
    <row r="218" spans="1:8" ht="20.25" customHeight="1" x14ac:dyDescent="0.4">
      <c r="A218" s="3"/>
      <c r="B218" s="14" t="s">
        <v>387</v>
      </c>
      <c r="F218" s="13">
        <v>200000</v>
      </c>
      <c r="G218" s="13"/>
      <c r="H218" s="13"/>
    </row>
    <row r="219" spans="1:8" ht="20.25" customHeight="1" x14ac:dyDescent="0.4">
      <c r="A219" s="3"/>
      <c r="B219" s="14" t="s">
        <v>388</v>
      </c>
      <c r="F219" s="13">
        <v>100000</v>
      </c>
      <c r="G219" s="13"/>
      <c r="H219" s="13"/>
    </row>
    <row r="220" spans="1:8" ht="20.25" customHeight="1" x14ac:dyDescent="0.4">
      <c r="A220" s="3"/>
      <c r="B220" s="14" t="s">
        <v>389</v>
      </c>
      <c r="F220" s="13">
        <v>100000</v>
      </c>
      <c r="G220" s="13"/>
      <c r="H220" s="13"/>
    </row>
    <row r="221" spans="1:8" ht="20.25" customHeight="1" x14ac:dyDescent="0.4">
      <c r="A221" s="3"/>
      <c r="B221" s="14" t="s">
        <v>390</v>
      </c>
      <c r="F221" s="13">
        <v>100000</v>
      </c>
      <c r="G221" s="13"/>
      <c r="H221" s="13"/>
    </row>
    <row r="222" spans="1:8" ht="20.25" customHeight="1" x14ac:dyDescent="0.4">
      <c r="A222" s="3"/>
      <c r="B222" s="14" t="s">
        <v>391</v>
      </c>
      <c r="F222" s="13">
        <v>50000</v>
      </c>
      <c r="G222" s="13"/>
      <c r="H222" s="13"/>
    </row>
    <row r="223" spans="1:8" ht="20.25" customHeight="1" x14ac:dyDescent="0.4">
      <c r="A223" s="3"/>
      <c r="B223" s="14" t="s">
        <v>392</v>
      </c>
      <c r="F223" s="13">
        <v>100000</v>
      </c>
      <c r="G223" s="13"/>
      <c r="H223" s="13"/>
    </row>
    <row r="224" spans="1:8" ht="20.25" customHeight="1" x14ac:dyDescent="0.4">
      <c r="A224" s="3"/>
      <c r="B224" s="14" t="s">
        <v>393</v>
      </c>
      <c r="F224" s="13">
        <v>100000</v>
      </c>
      <c r="G224" s="13"/>
      <c r="H224" s="13"/>
    </row>
    <row r="225" spans="1:8" ht="20.25" customHeight="1" x14ac:dyDescent="0.4">
      <c r="A225" s="3"/>
      <c r="B225" s="14" t="s">
        <v>394</v>
      </c>
      <c r="F225" s="13">
        <v>100000</v>
      </c>
      <c r="G225" s="13"/>
      <c r="H225" s="13"/>
    </row>
    <row r="226" spans="1:8" ht="20.25" customHeight="1" x14ac:dyDescent="0.4">
      <c r="A226" s="3"/>
      <c r="B226" s="14" t="s">
        <v>395</v>
      </c>
      <c r="F226" s="13">
        <v>100000</v>
      </c>
      <c r="G226" s="13"/>
      <c r="H226" s="13"/>
    </row>
    <row r="227" spans="1:8" ht="20.25" customHeight="1" x14ac:dyDescent="0.4">
      <c r="A227" s="3"/>
      <c r="B227" s="14" t="s">
        <v>396</v>
      </c>
      <c r="F227" s="13">
        <v>100000</v>
      </c>
      <c r="G227" s="13"/>
      <c r="H227" s="13"/>
    </row>
    <row r="228" spans="1:8" ht="20.25" customHeight="1" x14ac:dyDescent="0.4">
      <c r="A228" s="3"/>
      <c r="B228" s="14" t="s">
        <v>397</v>
      </c>
      <c r="F228" s="13"/>
      <c r="G228" s="13">
        <v>1180000</v>
      </c>
      <c r="H228" s="13"/>
    </row>
    <row r="229" spans="1:8" ht="20.25" customHeight="1" x14ac:dyDescent="0.4">
      <c r="A229" s="3">
        <v>43195</v>
      </c>
      <c r="B229" s="14" t="s">
        <v>43</v>
      </c>
      <c r="F229" s="13">
        <v>100000</v>
      </c>
      <c r="G229" s="13"/>
      <c r="H229" s="13"/>
    </row>
    <row r="230" spans="1:8" ht="20.25" customHeight="1" x14ac:dyDescent="0.4">
      <c r="A230" s="3">
        <v>43196</v>
      </c>
      <c r="B230" s="14" t="s">
        <v>383</v>
      </c>
      <c r="F230" s="13">
        <v>100000</v>
      </c>
      <c r="G230" s="13"/>
      <c r="H230" s="13"/>
    </row>
    <row r="231" spans="1:8" ht="20.25" customHeight="1" x14ac:dyDescent="0.4">
      <c r="A231" s="3">
        <v>43198</v>
      </c>
      <c r="B231" s="14" t="s">
        <v>384</v>
      </c>
      <c r="F231" s="13">
        <v>50000</v>
      </c>
      <c r="G231" s="13"/>
      <c r="H231" s="13"/>
    </row>
    <row r="232" spans="1:8" ht="20.25" customHeight="1" x14ac:dyDescent="0.4">
      <c r="A232" s="3">
        <v>43202</v>
      </c>
      <c r="B232" s="14" t="s">
        <v>130</v>
      </c>
      <c r="F232" s="13">
        <v>100000</v>
      </c>
      <c r="G232" s="13"/>
      <c r="H232" s="13"/>
    </row>
    <row r="233" spans="1:8" ht="20.25" customHeight="1" x14ac:dyDescent="0.4">
      <c r="A233" s="3"/>
      <c r="B233" s="14" t="s">
        <v>403</v>
      </c>
      <c r="F233" s="13">
        <v>100000</v>
      </c>
      <c r="G233" s="13"/>
      <c r="H233" s="13"/>
    </row>
    <row r="234" spans="1:8" ht="20.25" customHeight="1" x14ac:dyDescent="0.4">
      <c r="A234" s="3">
        <v>43206</v>
      </c>
      <c r="B234" s="14" t="s">
        <v>322</v>
      </c>
      <c r="F234" s="13">
        <v>100000</v>
      </c>
      <c r="G234" s="13"/>
      <c r="H234" s="13"/>
    </row>
    <row r="235" spans="1:8" ht="20.25" customHeight="1" x14ac:dyDescent="0.4">
      <c r="A235" s="3"/>
      <c r="B235" s="14" t="s">
        <v>322</v>
      </c>
      <c r="F235" s="13">
        <v>100000</v>
      </c>
      <c r="G235" s="13"/>
      <c r="H235" s="13"/>
    </row>
    <row r="236" spans="1:8" ht="20.25" customHeight="1" x14ac:dyDescent="0.4">
      <c r="A236" s="3">
        <v>43210</v>
      </c>
      <c r="B236" s="14" t="s">
        <v>241</v>
      </c>
      <c r="F236" s="13">
        <v>100000</v>
      </c>
      <c r="G236" s="13"/>
      <c r="H236" s="13"/>
    </row>
    <row r="237" spans="1:8" ht="20.25" customHeight="1" x14ac:dyDescent="0.4">
      <c r="A237" s="3">
        <v>43213</v>
      </c>
      <c r="B237" s="14" t="s">
        <v>404</v>
      </c>
      <c r="F237" s="13">
        <v>1380000</v>
      </c>
      <c r="G237" s="13"/>
      <c r="H237" s="13"/>
    </row>
    <row r="238" spans="1:8" ht="20.25" customHeight="1" x14ac:dyDescent="0.4">
      <c r="A238" s="3"/>
      <c r="B238" s="14" t="s">
        <v>218</v>
      </c>
      <c r="F238" s="13">
        <v>1000000</v>
      </c>
      <c r="G238" s="13"/>
      <c r="H238" s="13"/>
    </row>
    <row r="239" spans="1:8" ht="20.25" customHeight="1" x14ac:dyDescent="0.4">
      <c r="A239" s="3"/>
      <c r="B239" s="14" t="s">
        <v>405</v>
      </c>
      <c r="F239" s="13">
        <v>2500000</v>
      </c>
      <c r="G239" s="13"/>
      <c r="H239" s="13"/>
    </row>
    <row r="240" spans="1:8" ht="20.25" customHeight="1" x14ac:dyDescent="0.4">
      <c r="A240" s="3"/>
      <c r="B240" s="14" t="s">
        <v>406</v>
      </c>
      <c r="F240" s="13">
        <v>300000</v>
      </c>
      <c r="G240" s="13"/>
      <c r="H240" s="13"/>
    </row>
    <row r="241" spans="1:8" ht="20.25" customHeight="1" x14ac:dyDescent="0.4">
      <c r="A241" s="3"/>
      <c r="B241" s="14" t="s">
        <v>407</v>
      </c>
      <c r="F241" s="13">
        <v>100000</v>
      </c>
      <c r="G241" s="13"/>
      <c r="H241" s="13"/>
    </row>
    <row r="242" spans="1:8" ht="20.25" customHeight="1" x14ac:dyDescent="0.4">
      <c r="A242" s="3"/>
      <c r="B242" s="14" t="s">
        <v>408</v>
      </c>
      <c r="F242" s="13">
        <v>100000</v>
      </c>
      <c r="G242" s="13"/>
      <c r="H242" s="13"/>
    </row>
    <row r="243" spans="1:8" ht="20.25" customHeight="1" x14ac:dyDescent="0.4">
      <c r="A243" s="3"/>
      <c r="B243" s="14" t="s">
        <v>409</v>
      </c>
      <c r="F243" s="13">
        <v>300000</v>
      </c>
      <c r="G243" s="13"/>
      <c r="H243" s="13"/>
    </row>
    <row r="244" spans="1:8" ht="20.25" customHeight="1" x14ac:dyDescent="0.4">
      <c r="A244" s="3"/>
      <c r="B244" s="14" t="s">
        <v>410</v>
      </c>
      <c r="F244" s="13">
        <v>200000</v>
      </c>
      <c r="G244" s="13"/>
      <c r="H244" s="13"/>
    </row>
    <row r="245" spans="1:8" ht="20.25" customHeight="1" x14ac:dyDescent="0.4">
      <c r="A245" s="3"/>
      <c r="B245" s="14" t="s">
        <v>411</v>
      </c>
      <c r="F245" s="13">
        <v>100000</v>
      </c>
      <c r="G245" s="13"/>
      <c r="H245" s="13"/>
    </row>
    <row r="246" spans="1:8" ht="20.25" customHeight="1" x14ac:dyDescent="0.4">
      <c r="A246" s="3"/>
      <c r="B246" s="14" t="s">
        <v>412</v>
      </c>
      <c r="F246" s="13">
        <v>200000</v>
      </c>
      <c r="G246" s="13"/>
      <c r="H246" s="13"/>
    </row>
    <row r="247" spans="1:8" ht="20.25" customHeight="1" x14ac:dyDescent="0.4">
      <c r="A247" s="3"/>
      <c r="B247" s="14" t="s">
        <v>413</v>
      </c>
      <c r="F247" s="13">
        <v>100000</v>
      </c>
      <c r="G247" s="13"/>
      <c r="H247" s="13"/>
    </row>
    <row r="248" spans="1:8" ht="20.25" customHeight="1" x14ac:dyDescent="0.4">
      <c r="A248" s="3"/>
      <c r="B248" s="14" t="s">
        <v>275</v>
      </c>
      <c r="F248" s="13">
        <v>100000</v>
      </c>
      <c r="G248" s="13"/>
      <c r="H248" s="13"/>
    </row>
    <row r="249" spans="1:8" ht="20.25" customHeight="1" x14ac:dyDescent="0.4">
      <c r="A249" s="3"/>
      <c r="B249" s="14" t="s">
        <v>414</v>
      </c>
      <c r="F249" s="13">
        <v>100000</v>
      </c>
      <c r="G249" s="13"/>
      <c r="H249" s="13"/>
    </row>
    <row r="250" spans="1:8" ht="20.25" customHeight="1" x14ac:dyDescent="0.4">
      <c r="A250" s="3"/>
      <c r="B250" s="14" t="s">
        <v>415</v>
      </c>
      <c r="F250" s="13">
        <v>200000</v>
      </c>
      <c r="G250" s="13"/>
      <c r="H250" s="13"/>
    </row>
    <row r="251" spans="1:8" ht="20.25" customHeight="1" x14ac:dyDescent="0.4">
      <c r="A251" s="3"/>
      <c r="B251" s="14" t="s">
        <v>416</v>
      </c>
      <c r="F251" s="13">
        <v>100000</v>
      </c>
      <c r="G251" s="13"/>
      <c r="H251" s="13"/>
    </row>
    <row r="252" spans="1:8" ht="20.25" customHeight="1" x14ac:dyDescent="0.4">
      <c r="A252" s="3"/>
      <c r="B252" s="14" t="s">
        <v>279</v>
      </c>
      <c r="F252" s="13">
        <v>100000</v>
      </c>
      <c r="G252" s="13"/>
      <c r="H252" s="13"/>
    </row>
    <row r="253" spans="1:8" ht="20.25" customHeight="1" x14ac:dyDescent="0.4">
      <c r="A253" s="3"/>
      <c r="B253" s="14" t="s">
        <v>417</v>
      </c>
      <c r="F253" s="13">
        <v>200000</v>
      </c>
      <c r="G253" s="13"/>
      <c r="H253" s="13"/>
    </row>
    <row r="254" spans="1:8" ht="20.25" customHeight="1" x14ac:dyDescent="0.4">
      <c r="A254" s="3"/>
      <c r="B254" s="14" t="s">
        <v>418</v>
      </c>
      <c r="F254" s="13">
        <v>300000</v>
      </c>
      <c r="G254" s="13"/>
      <c r="H254" s="13"/>
    </row>
    <row r="255" spans="1:8" ht="20.25" customHeight="1" x14ac:dyDescent="0.4">
      <c r="A255" s="3"/>
      <c r="B255" s="14" t="s">
        <v>419</v>
      </c>
      <c r="F255" s="13">
        <v>100000</v>
      </c>
      <c r="G255" s="13"/>
      <c r="H255" s="13"/>
    </row>
    <row r="256" spans="1:8" ht="20.25" customHeight="1" x14ac:dyDescent="0.4">
      <c r="A256" s="3"/>
      <c r="B256" s="14" t="s">
        <v>420</v>
      </c>
      <c r="F256" s="13">
        <v>100000</v>
      </c>
      <c r="G256" s="13"/>
      <c r="H256" s="13"/>
    </row>
    <row r="257" spans="1:8" ht="20.25" customHeight="1" x14ac:dyDescent="0.4">
      <c r="A257" s="3"/>
      <c r="B257" s="14" t="s">
        <v>421</v>
      </c>
      <c r="F257" s="13">
        <v>100000</v>
      </c>
      <c r="G257" s="13"/>
      <c r="H257" s="13"/>
    </row>
    <row r="258" spans="1:8" ht="20.25" customHeight="1" x14ac:dyDescent="0.4">
      <c r="A258" s="3"/>
      <c r="B258" s="14" t="s">
        <v>422</v>
      </c>
      <c r="F258" s="13">
        <v>100000</v>
      </c>
      <c r="G258" s="13"/>
      <c r="H258" s="13"/>
    </row>
    <row r="259" spans="1:8" ht="20.25" customHeight="1" x14ac:dyDescent="0.4">
      <c r="A259" s="3"/>
      <c r="B259" s="14" t="s">
        <v>423</v>
      </c>
      <c r="F259" s="13">
        <v>100000</v>
      </c>
      <c r="G259" s="13"/>
      <c r="H259" s="13"/>
    </row>
    <row r="260" spans="1:8" ht="20.25" customHeight="1" x14ac:dyDescent="0.4">
      <c r="A260" s="3"/>
      <c r="B260" s="14" t="s">
        <v>424</v>
      </c>
      <c r="F260" s="13">
        <v>100000</v>
      </c>
      <c r="G260" s="13"/>
      <c r="H260" s="13"/>
    </row>
    <row r="261" spans="1:8" ht="20.25" customHeight="1" x14ac:dyDescent="0.4">
      <c r="A261" s="3"/>
      <c r="B261" s="14" t="s">
        <v>425</v>
      </c>
      <c r="F261" s="13">
        <v>200000</v>
      </c>
      <c r="G261" s="13"/>
      <c r="H261" s="13"/>
    </row>
    <row r="262" spans="1:8" ht="20.25" customHeight="1" x14ac:dyDescent="0.4">
      <c r="A262" s="3"/>
      <c r="B262" s="14" t="s">
        <v>426</v>
      </c>
      <c r="F262" s="13">
        <v>100000</v>
      </c>
      <c r="G262" s="13"/>
      <c r="H262" s="13"/>
    </row>
    <row r="263" spans="1:8" ht="20.25" customHeight="1" x14ac:dyDescent="0.4">
      <c r="A263" s="3"/>
      <c r="B263" s="14" t="s">
        <v>77</v>
      </c>
      <c r="F263" s="13">
        <v>100000</v>
      </c>
      <c r="G263" s="13"/>
      <c r="H263" s="13"/>
    </row>
    <row r="264" spans="1:8" ht="20.25" customHeight="1" x14ac:dyDescent="0.4">
      <c r="A264" s="3"/>
      <c r="B264" s="14" t="s">
        <v>347</v>
      </c>
      <c r="F264" s="13">
        <v>100000</v>
      </c>
      <c r="G264" s="13"/>
      <c r="H264" s="13"/>
    </row>
    <row r="265" spans="1:8" ht="20.25" customHeight="1" x14ac:dyDescent="0.4">
      <c r="A265" s="3"/>
      <c r="B265" s="14" t="s">
        <v>427</v>
      </c>
      <c r="F265" s="13"/>
      <c r="G265" s="13">
        <v>974000</v>
      </c>
      <c r="H265" s="13"/>
    </row>
    <row r="266" spans="1:8" ht="20.25" customHeight="1" x14ac:dyDescent="0.4">
      <c r="A266" s="3"/>
      <c r="B266" s="14" t="s">
        <v>428</v>
      </c>
      <c r="F266" s="13"/>
      <c r="G266" s="13">
        <v>1211000</v>
      </c>
      <c r="H266" s="13"/>
    </row>
    <row r="267" spans="1:8" ht="20.25" customHeight="1" x14ac:dyDescent="0.4">
      <c r="A267" s="3"/>
      <c r="B267" s="14" t="s">
        <v>429</v>
      </c>
      <c r="F267" s="13"/>
      <c r="G267" s="13">
        <v>2500000</v>
      </c>
      <c r="H267" s="13"/>
    </row>
    <row r="268" spans="1:8" ht="20.25" customHeight="1" x14ac:dyDescent="0.4">
      <c r="A268" s="3"/>
      <c r="B268" s="14" t="s">
        <v>430</v>
      </c>
      <c r="F268" s="13"/>
      <c r="G268" s="13">
        <v>131000</v>
      </c>
      <c r="H268" s="13"/>
    </row>
    <row r="269" spans="1:8" ht="20.25" customHeight="1" x14ac:dyDescent="0.4">
      <c r="A269" s="3"/>
      <c r="B269" s="14" t="s">
        <v>431</v>
      </c>
      <c r="F269" s="13"/>
      <c r="G269" s="13">
        <v>1341000</v>
      </c>
      <c r="H269" s="13"/>
    </row>
    <row r="270" spans="1:8" ht="20.25" customHeight="1" x14ac:dyDescent="0.4">
      <c r="A270" s="3"/>
      <c r="B270" s="14" t="s">
        <v>432</v>
      </c>
      <c r="F270" s="13"/>
      <c r="G270" s="13">
        <v>480750</v>
      </c>
      <c r="H270" s="13"/>
    </row>
    <row r="271" spans="1:8" ht="20.25" customHeight="1" x14ac:dyDescent="0.4">
      <c r="A271" s="3"/>
      <c r="B271" s="5" t="s">
        <v>434</v>
      </c>
      <c r="C271" s="5"/>
      <c r="D271" s="5"/>
      <c r="E271" s="5"/>
      <c r="F271" s="13"/>
      <c r="G271" s="13"/>
      <c r="H271" s="13"/>
    </row>
    <row r="272" spans="1:8" ht="20.25" customHeight="1" x14ac:dyDescent="0.4">
      <c r="A272" s="3"/>
      <c r="B272" s="5" t="s">
        <v>435</v>
      </c>
      <c r="C272" s="5"/>
      <c r="D272" s="5"/>
      <c r="E272" s="5"/>
      <c r="F272" s="13"/>
      <c r="G272" s="13"/>
      <c r="H272" s="13"/>
    </row>
    <row r="273" spans="1:8" ht="20.25" customHeight="1" x14ac:dyDescent="0.4">
      <c r="A273" s="3"/>
      <c r="B273" s="5" t="s">
        <v>436</v>
      </c>
      <c r="C273" s="5"/>
      <c r="D273" s="5" t="s">
        <v>437</v>
      </c>
      <c r="E273" s="5"/>
      <c r="F273" s="13"/>
      <c r="G273" s="13"/>
      <c r="H273" s="13"/>
    </row>
    <row r="274" spans="1:8" ht="20.25" customHeight="1" x14ac:dyDescent="0.4">
      <c r="A274" s="3"/>
      <c r="B274" s="5" t="s">
        <v>438</v>
      </c>
      <c r="C274" s="5"/>
      <c r="D274" s="5"/>
      <c r="E274" s="5"/>
      <c r="F274" s="13"/>
      <c r="G274" s="13"/>
      <c r="H274" s="13"/>
    </row>
    <row r="275" spans="1:8" ht="20.25" customHeight="1" x14ac:dyDescent="0.4">
      <c r="A275" s="3"/>
      <c r="B275" s="5" t="s">
        <v>439</v>
      </c>
      <c r="C275" s="5"/>
      <c r="D275" s="5" t="s">
        <v>440</v>
      </c>
      <c r="E275" s="5"/>
      <c r="F275" s="13"/>
      <c r="G275" s="13"/>
      <c r="H275" s="13"/>
    </row>
    <row r="276" spans="1:8" ht="20.25" customHeight="1" x14ac:dyDescent="0.4">
      <c r="A276" s="3">
        <v>43220</v>
      </c>
      <c r="B276" s="5" t="s">
        <v>210</v>
      </c>
      <c r="C276" s="5"/>
      <c r="D276" s="5"/>
      <c r="E276" s="5"/>
      <c r="F276" s="13">
        <v>200000</v>
      </c>
      <c r="G276" s="13"/>
      <c r="H276" s="13"/>
    </row>
    <row r="277" spans="1:8" ht="20.25" customHeight="1" x14ac:dyDescent="0.4">
      <c r="A277" s="3">
        <v>43220</v>
      </c>
      <c r="B277" s="14" t="s">
        <v>433</v>
      </c>
      <c r="F277" s="13"/>
      <c r="G277" s="13">
        <v>337000</v>
      </c>
      <c r="H277" s="13"/>
    </row>
    <row r="278" spans="1:8" ht="20.25" customHeight="1" x14ac:dyDescent="0.4">
      <c r="A278" s="3" t="s">
        <v>83</v>
      </c>
      <c r="F278" s="13">
        <f>SUM(F216:F277)</f>
        <v>11280000</v>
      </c>
      <c r="G278" s="13">
        <f>SUM(G216:G277)</f>
        <v>8154750</v>
      </c>
      <c r="H278" s="13"/>
    </row>
    <row r="279" spans="1:8" ht="20.25" customHeight="1" x14ac:dyDescent="0.4">
      <c r="A279" s="3"/>
      <c r="F279" s="13">
        <v>16672602</v>
      </c>
      <c r="G279" s="13">
        <v>9416390</v>
      </c>
      <c r="H279" s="13">
        <v>7256212</v>
      </c>
    </row>
    <row r="280" spans="1:8" ht="20.25" customHeight="1" x14ac:dyDescent="0.4">
      <c r="A280" s="3">
        <v>43250</v>
      </c>
      <c r="B280" s="14" t="s">
        <v>441</v>
      </c>
      <c r="F280" s="13"/>
      <c r="G280" s="13">
        <v>321120</v>
      </c>
      <c r="H280" s="13"/>
    </row>
    <row r="281" spans="1:8" ht="20.25" customHeight="1" x14ac:dyDescent="0.4">
      <c r="A281" s="3"/>
      <c r="B281" s="14" t="s">
        <v>442</v>
      </c>
      <c r="F281" s="13"/>
      <c r="G281" s="13">
        <v>500</v>
      </c>
      <c r="H281" s="13"/>
    </row>
    <row r="282" spans="1:8" ht="20.25" customHeight="1" x14ac:dyDescent="0.4">
      <c r="A282" s="3" t="s">
        <v>98</v>
      </c>
      <c r="F282" s="13"/>
      <c r="G282" s="13">
        <f>SUM(G280:G281)</f>
        <v>321620</v>
      </c>
      <c r="H282" s="13"/>
    </row>
    <row r="283" spans="1:8" ht="20.25" customHeight="1" x14ac:dyDescent="0.4">
      <c r="A283" s="3"/>
      <c r="F283" s="13">
        <v>16672602</v>
      </c>
      <c r="G283" s="13">
        <v>9738010</v>
      </c>
      <c r="H283" s="13">
        <v>6934592</v>
      </c>
    </row>
    <row r="284" spans="1:8" ht="20.25" customHeight="1" x14ac:dyDescent="0.4">
      <c r="A284" s="3">
        <v>43255</v>
      </c>
      <c r="B284" s="14" t="s">
        <v>443</v>
      </c>
      <c r="F284" s="13"/>
      <c r="G284" s="13">
        <v>500000</v>
      </c>
      <c r="H284" s="13">
        <v>6434592</v>
      </c>
    </row>
    <row r="285" spans="1:8" ht="20.25" customHeight="1" x14ac:dyDescent="0.4">
      <c r="A285" s="3">
        <v>43279</v>
      </c>
      <c r="B285" s="14" t="s">
        <v>444</v>
      </c>
      <c r="F285" s="13"/>
      <c r="G285" s="13">
        <v>1000000</v>
      </c>
      <c r="H285" s="13"/>
    </row>
    <row r="286" spans="1:8" ht="20.25" customHeight="1" x14ac:dyDescent="0.4">
      <c r="A286" s="3">
        <v>43279</v>
      </c>
      <c r="B286" s="14" t="s">
        <v>445</v>
      </c>
      <c r="F286" s="13"/>
      <c r="G286" s="13">
        <v>354000</v>
      </c>
      <c r="H286" s="13"/>
    </row>
    <row r="287" spans="1:8" ht="20.25" customHeight="1" x14ac:dyDescent="0.4">
      <c r="A287" s="3"/>
      <c r="B287" s="14" t="s">
        <v>446</v>
      </c>
      <c r="F287" s="13"/>
      <c r="G287" s="13">
        <v>1500</v>
      </c>
      <c r="H287" s="13"/>
    </row>
    <row r="288" spans="1:8" ht="20.25" customHeight="1" x14ac:dyDescent="0.4">
      <c r="A288" s="3"/>
      <c r="B288" s="14" t="s">
        <v>447</v>
      </c>
      <c r="F288" s="13">
        <v>1826</v>
      </c>
      <c r="G288" s="13"/>
      <c r="H288" s="13"/>
    </row>
    <row r="289" spans="1:8" ht="20.25" customHeight="1" x14ac:dyDescent="0.4">
      <c r="A289" s="3" t="s">
        <v>105</v>
      </c>
      <c r="F289" s="13">
        <v>1826</v>
      </c>
      <c r="G289" s="13">
        <f>SUM(G284:G288)</f>
        <v>1855500</v>
      </c>
      <c r="H289" s="13"/>
    </row>
    <row r="290" spans="1:8" ht="20.25" customHeight="1" x14ac:dyDescent="0.4">
      <c r="A290" s="3"/>
      <c r="F290" s="13">
        <v>16674428</v>
      </c>
      <c r="G290" s="13">
        <v>11593510</v>
      </c>
      <c r="H290" s="13">
        <v>5080918</v>
      </c>
    </row>
    <row r="291" spans="1:8" ht="20.25" customHeight="1" x14ac:dyDescent="0.4">
      <c r="A291" s="3">
        <v>43292</v>
      </c>
      <c r="B291" s="14" t="s">
        <v>139</v>
      </c>
      <c r="F291" s="13">
        <v>100000</v>
      </c>
      <c r="G291" s="13"/>
      <c r="H291" s="13"/>
    </row>
    <row r="292" spans="1:8" ht="20.25" customHeight="1" x14ac:dyDescent="0.4">
      <c r="A292" s="3">
        <v>43301</v>
      </c>
      <c r="B292" s="14" t="s">
        <v>159</v>
      </c>
      <c r="F292" s="13">
        <v>100000</v>
      </c>
      <c r="G292" s="13"/>
      <c r="H292" s="13"/>
    </row>
    <row r="293" spans="1:8" ht="20.25" customHeight="1" x14ac:dyDescent="0.4">
      <c r="A293" s="3">
        <v>43309</v>
      </c>
      <c r="B293" s="14" t="s">
        <v>448</v>
      </c>
      <c r="F293" s="13"/>
      <c r="G293" s="13">
        <v>175000</v>
      </c>
      <c r="H293" s="13"/>
    </row>
    <row r="294" spans="1:8" ht="20.25" customHeight="1" x14ac:dyDescent="0.4">
      <c r="A294" s="3"/>
      <c r="B294" s="14" t="s">
        <v>449</v>
      </c>
      <c r="F294" s="13"/>
      <c r="G294" s="13">
        <v>68000</v>
      </c>
      <c r="H294" s="13"/>
    </row>
    <row r="295" spans="1:8" ht="20.25" customHeight="1" x14ac:dyDescent="0.4">
      <c r="A295" s="3">
        <v>43311</v>
      </c>
      <c r="B295" s="14" t="s">
        <v>450</v>
      </c>
      <c r="F295" s="13"/>
      <c r="G295" s="13">
        <v>500</v>
      </c>
      <c r="H295" s="13"/>
    </row>
    <row r="296" spans="1:8" ht="20.25" customHeight="1" x14ac:dyDescent="0.4">
      <c r="A296" s="3" t="s">
        <v>118</v>
      </c>
      <c r="F296" s="13">
        <v>200000</v>
      </c>
      <c r="G296" s="13">
        <f>SUM(G293:G295)</f>
        <v>243500</v>
      </c>
      <c r="H296" s="13"/>
    </row>
    <row r="297" spans="1:8" ht="20.25" customHeight="1" x14ac:dyDescent="0.4">
      <c r="A297" s="3"/>
      <c r="F297" s="13"/>
      <c r="G297" s="13"/>
      <c r="H297" s="13"/>
    </row>
    <row r="298" spans="1:8" ht="20.25" customHeight="1" x14ac:dyDescent="0.4">
      <c r="A298" s="3"/>
      <c r="F298" s="13">
        <v>16874428</v>
      </c>
      <c r="G298" s="13">
        <v>11837010</v>
      </c>
      <c r="H298" s="13">
        <v>5037418</v>
      </c>
    </row>
    <row r="299" spans="1:8" ht="20.25" customHeight="1" x14ac:dyDescent="0.4">
      <c r="A299" s="3">
        <v>43315</v>
      </c>
      <c r="B299" s="14" t="s">
        <v>469</v>
      </c>
      <c r="F299" s="13">
        <v>100000</v>
      </c>
      <c r="G299" s="13"/>
      <c r="H299" s="13"/>
    </row>
    <row r="300" spans="1:8" ht="20.25" customHeight="1" x14ac:dyDescent="0.4">
      <c r="A300" s="3"/>
      <c r="B300" s="14" t="s">
        <v>470</v>
      </c>
      <c r="F300" s="13">
        <v>100000</v>
      </c>
      <c r="G300" s="13"/>
      <c r="H300" s="13"/>
    </row>
    <row r="301" spans="1:8" ht="20.25" customHeight="1" x14ac:dyDescent="0.4">
      <c r="A301" s="3">
        <v>43336</v>
      </c>
      <c r="B301" s="14" t="s">
        <v>248</v>
      </c>
      <c r="F301" s="13">
        <v>100000</v>
      </c>
      <c r="G301" s="13"/>
      <c r="H301" s="13"/>
    </row>
    <row r="302" spans="1:8" ht="20.25" customHeight="1" x14ac:dyDescent="0.4">
      <c r="A302" s="3"/>
      <c r="B302" s="14" t="s">
        <v>471</v>
      </c>
      <c r="F302" s="13">
        <v>1000000</v>
      </c>
      <c r="G302" s="13"/>
      <c r="H302" s="13"/>
    </row>
    <row r="303" spans="1:8" ht="20.25" customHeight="1" x14ac:dyDescent="0.4">
      <c r="A303" s="3"/>
      <c r="B303" s="14" t="s">
        <v>454</v>
      </c>
      <c r="F303" s="13">
        <v>1000000</v>
      </c>
      <c r="G303" s="13"/>
      <c r="H303" s="13"/>
    </row>
    <row r="304" spans="1:8" ht="20.25" customHeight="1" x14ac:dyDescent="0.4">
      <c r="A304" s="3"/>
      <c r="B304" s="14" t="s">
        <v>455</v>
      </c>
      <c r="F304" s="13">
        <v>1000000</v>
      </c>
      <c r="G304" s="13"/>
      <c r="H304" s="13"/>
    </row>
    <row r="305" spans="1:8" ht="20.25" customHeight="1" x14ac:dyDescent="0.4">
      <c r="A305" s="3"/>
      <c r="B305" s="14" t="s">
        <v>456</v>
      </c>
      <c r="F305" s="13">
        <v>300000</v>
      </c>
      <c r="G305" s="13"/>
      <c r="H305" s="13"/>
    </row>
    <row r="306" spans="1:8" ht="20.25" customHeight="1" x14ac:dyDescent="0.4">
      <c r="A306" s="3"/>
      <c r="B306" s="14" t="s">
        <v>389</v>
      </c>
      <c r="F306" s="13">
        <v>300000</v>
      </c>
      <c r="G306" s="13"/>
      <c r="H306" s="13"/>
    </row>
    <row r="307" spans="1:8" ht="20.25" customHeight="1" x14ac:dyDescent="0.4">
      <c r="A307" s="3"/>
      <c r="B307" s="14" t="s">
        <v>457</v>
      </c>
      <c r="F307" s="13">
        <v>300000</v>
      </c>
      <c r="G307" s="13"/>
      <c r="H307" s="13"/>
    </row>
    <row r="308" spans="1:8" ht="20.25" customHeight="1" x14ac:dyDescent="0.4">
      <c r="A308" s="3"/>
      <c r="B308" s="14" t="s">
        <v>271</v>
      </c>
      <c r="F308" s="13">
        <v>200000</v>
      </c>
      <c r="G308" s="13"/>
      <c r="H308" s="13"/>
    </row>
    <row r="309" spans="1:8" ht="20.25" customHeight="1" x14ac:dyDescent="0.4">
      <c r="A309" s="3"/>
      <c r="B309" s="14" t="s">
        <v>277</v>
      </c>
      <c r="F309" s="13">
        <v>200000</v>
      </c>
      <c r="G309" s="13"/>
      <c r="H309" s="13"/>
    </row>
    <row r="310" spans="1:8" ht="20.25" customHeight="1" x14ac:dyDescent="0.4">
      <c r="A310" s="3"/>
      <c r="B310" s="14" t="s">
        <v>270</v>
      </c>
      <c r="F310" s="13">
        <v>100000</v>
      </c>
      <c r="G310" s="13"/>
      <c r="H310" s="13"/>
    </row>
    <row r="311" spans="1:8" ht="20.25" customHeight="1" x14ac:dyDescent="0.4">
      <c r="A311" s="3"/>
      <c r="B311" s="14" t="s">
        <v>286</v>
      </c>
      <c r="F311" s="13">
        <v>100000</v>
      </c>
      <c r="G311" s="13"/>
      <c r="H311" s="13"/>
    </row>
    <row r="312" spans="1:8" ht="20.25" customHeight="1" x14ac:dyDescent="0.4">
      <c r="A312" s="3"/>
      <c r="B312" s="14" t="s">
        <v>458</v>
      </c>
      <c r="F312" s="13">
        <v>100000</v>
      </c>
      <c r="G312" s="13"/>
      <c r="H312" s="13"/>
    </row>
    <row r="313" spans="1:8" ht="20.25" customHeight="1" x14ac:dyDescent="0.4">
      <c r="A313" s="3"/>
      <c r="B313" s="14" t="s">
        <v>459</v>
      </c>
      <c r="F313" s="13">
        <v>100000</v>
      </c>
      <c r="G313" s="13"/>
      <c r="H313" s="13"/>
    </row>
    <row r="314" spans="1:8" ht="20.25" customHeight="1" x14ac:dyDescent="0.4">
      <c r="A314" s="3"/>
      <c r="B314" s="14" t="s">
        <v>460</v>
      </c>
      <c r="F314" s="13">
        <v>100000</v>
      </c>
      <c r="G314" s="13"/>
      <c r="H314" s="13"/>
    </row>
    <row r="315" spans="1:8" ht="20.25" customHeight="1" x14ac:dyDescent="0.4">
      <c r="A315" s="3"/>
      <c r="B315" s="14" t="s">
        <v>461</v>
      </c>
      <c r="F315" s="13">
        <v>100000</v>
      </c>
      <c r="G315" s="13"/>
      <c r="H315" s="13"/>
    </row>
    <row r="316" spans="1:8" ht="20.25" customHeight="1" x14ac:dyDescent="0.4">
      <c r="A316" s="3"/>
      <c r="B316" s="14" t="s">
        <v>462</v>
      </c>
      <c r="F316" s="13">
        <v>100000</v>
      </c>
      <c r="G316" s="13"/>
      <c r="H316" s="13"/>
    </row>
    <row r="317" spans="1:8" ht="20.25" customHeight="1" x14ac:dyDescent="0.4">
      <c r="A317" s="3"/>
      <c r="B317" s="14" t="s">
        <v>463</v>
      </c>
      <c r="F317" s="13">
        <v>100000</v>
      </c>
      <c r="G317" s="13"/>
      <c r="H317" s="13"/>
    </row>
    <row r="318" spans="1:8" ht="20.25" customHeight="1" x14ac:dyDescent="0.4">
      <c r="A318" s="3"/>
      <c r="B318" s="14" t="s">
        <v>464</v>
      </c>
      <c r="F318" s="13">
        <v>100000</v>
      </c>
      <c r="G318" s="13"/>
      <c r="H318" s="13"/>
    </row>
    <row r="319" spans="1:8" ht="20.25" customHeight="1" x14ac:dyDescent="0.4">
      <c r="A319" s="3"/>
      <c r="B319" s="14" t="s">
        <v>465</v>
      </c>
      <c r="F319" s="13">
        <v>100000</v>
      </c>
      <c r="G319" s="13"/>
      <c r="H319" s="13"/>
    </row>
    <row r="320" spans="1:8" ht="20.25" customHeight="1" x14ac:dyDescent="0.4">
      <c r="A320" s="3"/>
      <c r="B320" s="14" t="s">
        <v>466</v>
      </c>
      <c r="F320" s="13">
        <v>50000</v>
      </c>
      <c r="G320" s="13"/>
      <c r="H320" s="13"/>
    </row>
    <row r="321" spans="1:8" ht="20.25" customHeight="1" x14ac:dyDescent="0.4">
      <c r="A321" s="3"/>
      <c r="B321" s="14" t="s">
        <v>467</v>
      </c>
      <c r="F321" s="13">
        <v>50000</v>
      </c>
      <c r="G321" s="13"/>
      <c r="H321" s="13"/>
    </row>
    <row r="322" spans="1:8" ht="20.25" customHeight="1" x14ac:dyDescent="0.4">
      <c r="A322" s="3"/>
      <c r="B322" s="14" t="s">
        <v>472</v>
      </c>
      <c r="F322" s="13"/>
      <c r="G322" s="13"/>
      <c r="H322" s="13"/>
    </row>
    <row r="323" spans="1:8" ht="20.25" customHeight="1" x14ac:dyDescent="0.4">
      <c r="A323" s="3"/>
      <c r="B323" s="14" t="s">
        <v>473</v>
      </c>
      <c r="F323" s="13"/>
      <c r="G323" s="13"/>
      <c r="H323" s="13"/>
    </row>
    <row r="324" spans="1:8" ht="20.25" customHeight="1" x14ac:dyDescent="0.4">
      <c r="A324" s="3"/>
      <c r="B324" s="14" t="s">
        <v>474</v>
      </c>
      <c r="F324" s="13"/>
      <c r="G324" s="13"/>
      <c r="H324" s="13"/>
    </row>
    <row r="325" spans="1:8" ht="20.25" customHeight="1" x14ac:dyDescent="0.4">
      <c r="A325" s="3"/>
      <c r="B325" s="14" t="s">
        <v>468</v>
      </c>
      <c r="F325" s="13"/>
      <c r="G325" s="13">
        <v>3925430</v>
      </c>
      <c r="H325" s="13"/>
    </row>
    <row r="326" spans="1:8" ht="20.25" customHeight="1" x14ac:dyDescent="0.4">
      <c r="A326" s="3"/>
      <c r="B326" s="14" t="s">
        <v>475</v>
      </c>
      <c r="F326" s="13"/>
      <c r="G326" s="13">
        <v>174570</v>
      </c>
      <c r="H326" s="13"/>
    </row>
    <row r="327" spans="1:8" ht="20.25" customHeight="1" x14ac:dyDescent="0.4">
      <c r="A327" s="3"/>
      <c r="B327" s="14" t="s">
        <v>476</v>
      </c>
      <c r="F327" s="13"/>
      <c r="G327" s="13">
        <v>500</v>
      </c>
      <c r="H327" s="13"/>
    </row>
    <row r="328" spans="1:8" ht="20.25" customHeight="1" x14ac:dyDescent="0.4">
      <c r="A328" s="3">
        <v>43343</v>
      </c>
      <c r="B328" s="14" t="s">
        <v>132</v>
      </c>
      <c r="F328" s="13">
        <v>5700000</v>
      </c>
      <c r="G328" s="13">
        <v>4100500</v>
      </c>
      <c r="H328" s="13"/>
    </row>
    <row r="329" spans="1:8" ht="20.25" customHeight="1" x14ac:dyDescent="0.4">
      <c r="A329" s="3"/>
      <c r="F329" s="13">
        <v>22574428</v>
      </c>
      <c r="G329" s="13">
        <v>15937510</v>
      </c>
      <c r="H329" s="13">
        <v>6636918</v>
      </c>
    </row>
    <row r="330" spans="1:8" ht="20.25" customHeight="1" x14ac:dyDescent="0.4">
      <c r="A330" s="3">
        <v>43349</v>
      </c>
      <c r="B330" s="14" t="s">
        <v>477</v>
      </c>
      <c r="F330" s="13"/>
      <c r="G330" s="13">
        <v>220000</v>
      </c>
      <c r="H330" s="13"/>
    </row>
    <row r="331" spans="1:8" ht="20.25" customHeight="1" x14ac:dyDescent="0.4">
      <c r="A331" s="3">
        <v>43351</v>
      </c>
      <c r="B331" s="14" t="s">
        <v>136</v>
      </c>
      <c r="F331" s="13">
        <v>200000</v>
      </c>
      <c r="G331" s="13"/>
      <c r="H331" s="13"/>
    </row>
    <row r="332" spans="1:8" ht="20.25" customHeight="1" x14ac:dyDescent="0.4">
      <c r="A332" s="3">
        <v>43354</v>
      </c>
      <c r="B332" s="14" t="s">
        <v>478</v>
      </c>
      <c r="F332" s="13">
        <v>100000</v>
      </c>
      <c r="G332" s="13"/>
      <c r="H332" s="13"/>
    </row>
    <row r="333" spans="1:8" ht="20.25" customHeight="1" x14ac:dyDescent="0.4">
      <c r="A333" s="3">
        <v>43355</v>
      </c>
      <c r="B333" s="14" t="s">
        <v>479</v>
      </c>
      <c r="F333" s="13">
        <v>100000</v>
      </c>
      <c r="G333" s="13"/>
      <c r="H333" s="13"/>
    </row>
    <row r="334" spans="1:8" ht="20.25" customHeight="1" x14ac:dyDescent="0.4">
      <c r="A334" s="3">
        <v>43357</v>
      </c>
      <c r="B334" s="14" t="s">
        <v>480</v>
      </c>
      <c r="F334" s="13">
        <v>100000</v>
      </c>
      <c r="G334" s="13"/>
      <c r="H334" s="13"/>
    </row>
    <row r="335" spans="1:8" ht="20.25" customHeight="1" x14ac:dyDescent="0.4">
      <c r="A335" s="3">
        <v>43361</v>
      </c>
      <c r="B335" s="14" t="s">
        <v>481</v>
      </c>
      <c r="F335" s="13">
        <v>100000</v>
      </c>
      <c r="G335" s="13"/>
      <c r="H335" s="13"/>
    </row>
    <row r="336" spans="1:8" ht="20.25" customHeight="1" x14ac:dyDescent="0.4">
      <c r="A336" s="3">
        <v>43371</v>
      </c>
      <c r="B336" s="14" t="s">
        <v>8</v>
      </c>
      <c r="F336" s="13">
        <v>100000</v>
      </c>
      <c r="G336" s="13"/>
      <c r="H336" s="13"/>
    </row>
    <row r="337" spans="1:8" ht="20.25" customHeight="1" x14ac:dyDescent="0.4">
      <c r="A337" s="3"/>
      <c r="B337" s="14" t="s">
        <v>124</v>
      </c>
      <c r="F337" s="13">
        <v>100000</v>
      </c>
      <c r="G337" s="13"/>
      <c r="H337" s="13"/>
    </row>
    <row r="338" spans="1:8" ht="20.25" customHeight="1" x14ac:dyDescent="0.4">
      <c r="A338" s="3"/>
      <c r="B338" s="14" t="s">
        <v>128</v>
      </c>
      <c r="F338" s="13">
        <v>40000</v>
      </c>
      <c r="G338" s="13"/>
      <c r="H338" s="13"/>
    </row>
    <row r="339" spans="1:8" ht="20.25" customHeight="1" x14ac:dyDescent="0.4">
      <c r="A339" s="3">
        <v>43371</v>
      </c>
      <c r="B339" s="14" t="s">
        <v>483</v>
      </c>
      <c r="F339" s="13"/>
      <c r="G339" s="13">
        <v>262330</v>
      </c>
      <c r="H339" s="13"/>
    </row>
    <row r="340" spans="1:8" ht="20.25" customHeight="1" x14ac:dyDescent="0.4">
      <c r="A340" s="3"/>
      <c r="B340" s="14" t="s">
        <v>442</v>
      </c>
      <c r="F340" s="13"/>
      <c r="G340" s="13">
        <v>1000</v>
      </c>
      <c r="H340" s="13"/>
    </row>
    <row r="341" spans="1:8" ht="20.25" customHeight="1" x14ac:dyDescent="0.4">
      <c r="A341" s="3" t="s">
        <v>145</v>
      </c>
      <c r="F341" s="13">
        <f>SUM(F330:F339)</f>
        <v>840000</v>
      </c>
      <c r="G341" s="13">
        <f>SUM(G330:G340)</f>
        <v>483330</v>
      </c>
      <c r="H341" s="13"/>
    </row>
    <row r="342" spans="1:8" ht="20.25" customHeight="1" x14ac:dyDescent="0.4">
      <c r="A342" s="3"/>
      <c r="F342" s="13">
        <v>23414428</v>
      </c>
      <c r="G342" s="13">
        <v>16420840</v>
      </c>
      <c r="H342" s="13">
        <v>6993588</v>
      </c>
    </row>
    <row r="343" spans="1:8" ht="20.25" customHeight="1" x14ac:dyDescent="0.4">
      <c r="A343" s="3">
        <v>43374</v>
      </c>
      <c r="B343" s="14" t="s">
        <v>484</v>
      </c>
      <c r="F343" s="13">
        <v>100000</v>
      </c>
      <c r="G343" s="13"/>
      <c r="H343" s="13"/>
    </row>
    <row r="344" spans="1:8" ht="20.25" customHeight="1" x14ac:dyDescent="0.4">
      <c r="A344" s="3">
        <v>43375</v>
      </c>
      <c r="B344" s="14" t="s">
        <v>485</v>
      </c>
      <c r="F344" s="13">
        <v>100000</v>
      </c>
      <c r="G344" s="13"/>
      <c r="H344" s="13"/>
    </row>
    <row r="345" spans="1:8" ht="20.25" customHeight="1" x14ac:dyDescent="0.4">
      <c r="A345" s="3">
        <v>43377</v>
      </c>
      <c r="B345" s="14" t="s">
        <v>100</v>
      </c>
      <c r="F345" s="13">
        <v>100000</v>
      </c>
      <c r="G345" s="13"/>
      <c r="H345" s="13"/>
    </row>
    <row r="346" spans="1:8" ht="20.25" customHeight="1" x14ac:dyDescent="0.4">
      <c r="A346" s="3">
        <v>43381</v>
      </c>
      <c r="B346" s="14" t="s">
        <v>486</v>
      </c>
      <c r="F346" s="13">
        <v>100000</v>
      </c>
      <c r="G346" s="13"/>
      <c r="H346" s="13"/>
    </row>
    <row r="347" spans="1:8" ht="20.25" customHeight="1" x14ac:dyDescent="0.4">
      <c r="A347" s="3">
        <v>43385</v>
      </c>
      <c r="B347" s="14" t="s">
        <v>487</v>
      </c>
      <c r="F347" s="13">
        <v>50000</v>
      </c>
      <c r="G347" s="13"/>
      <c r="H347" s="13"/>
    </row>
    <row r="348" spans="1:8" ht="20.25" customHeight="1" x14ac:dyDescent="0.4">
      <c r="A348" s="3">
        <v>43388</v>
      </c>
      <c r="B348" s="14" t="s">
        <v>307</v>
      </c>
      <c r="F348" s="13">
        <v>100000</v>
      </c>
      <c r="G348" s="13"/>
      <c r="H348" s="13">
        <v>7543588</v>
      </c>
    </row>
    <row r="349" spans="1:8" ht="20.25" customHeight="1" x14ac:dyDescent="0.4">
      <c r="A349" s="3">
        <v>43389</v>
      </c>
      <c r="B349" s="14" t="s">
        <v>135</v>
      </c>
      <c r="F349" s="13">
        <v>200000</v>
      </c>
      <c r="G349" s="13"/>
      <c r="H349" s="13"/>
    </row>
    <row r="350" spans="1:8" ht="20.25" customHeight="1" x14ac:dyDescent="0.4">
      <c r="A350" s="3"/>
      <c r="B350" s="14" t="s">
        <v>490</v>
      </c>
      <c r="F350" s="13">
        <v>200000</v>
      </c>
      <c r="G350" s="13"/>
      <c r="H350" s="13"/>
    </row>
    <row r="351" spans="1:8" ht="20.25" customHeight="1" x14ac:dyDescent="0.4">
      <c r="A351" s="3">
        <v>43393</v>
      </c>
      <c r="B351" s="14" t="s">
        <v>491</v>
      </c>
      <c r="F351" s="13">
        <v>200000</v>
      </c>
      <c r="G351" s="13"/>
      <c r="H351" s="13"/>
    </row>
    <row r="352" spans="1:8" ht="20.25" customHeight="1" x14ac:dyDescent="0.4">
      <c r="A352" s="3"/>
      <c r="B352" s="14" t="s">
        <v>492</v>
      </c>
      <c r="F352" s="13">
        <v>100000</v>
      </c>
      <c r="G352" s="13"/>
      <c r="H352" s="13"/>
    </row>
    <row r="353" spans="1:8" ht="20.25" customHeight="1" x14ac:dyDescent="0.4">
      <c r="A353" s="3"/>
      <c r="B353" s="14" t="s">
        <v>493</v>
      </c>
      <c r="F353" s="13">
        <v>100000</v>
      </c>
      <c r="G353" s="13"/>
      <c r="H353" s="13"/>
    </row>
    <row r="354" spans="1:8" ht="20.25" customHeight="1" x14ac:dyDescent="0.4">
      <c r="A354" s="3"/>
      <c r="B354" s="14" t="s">
        <v>494</v>
      </c>
      <c r="F354" s="13">
        <v>100000</v>
      </c>
      <c r="G354" s="13"/>
      <c r="H354" s="13"/>
    </row>
    <row r="355" spans="1:8" ht="20.25" customHeight="1" x14ac:dyDescent="0.4">
      <c r="A355" s="3"/>
      <c r="B355" s="14" t="s">
        <v>495</v>
      </c>
      <c r="F355" s="13">
        <v>100000</v>
      </c>
      <c r="G355" s="13"/>
      <c r="H355" s="13"/>
    </row>
    <row r="356" spans="1:8" ht="20.25" customHeight="1" x14ac:dyDescent="0.4">
      <c r="A356" s="3"/>
      <c r="B356" s="14" t="s">
        <v>249</v>
      </c>
      <c r="F356" s="13">
        <v>200000</v>
      </c>
      <c r="G356" s="13"/>
      <c r="H356" s="13"/>
    </row>
    <row r="357" spans="1:8" ht="20.25" customHeight="1" x14ac:dyDescent="0.4">
      <c r="A357" s="3"/>
      <c r="B357" s="14" t="s">
        <v>496</v>
      </c>
      <c r="F357" s="13">
        <v>100000</v>
      </c>
      <c r="G357" s="13"/>
      <c r="H357" s="13"/>
    </row>
    <row r="358" spans="1:8" ht="20.25" customHeight="1" x14ac:dyDescent="0.4">
      <c r="A358" s="3"/>
      <c r="B358" s="14" t="s">
        <v>242</v>
      </c>
      <c r="F358" s="13">
        <v>50000</v>
      </c>
      <c r="G358" s="13"/>
      <c r="H358" s="13"/>
    </row>
    <row r="359" spans="1:8" ht="20.25" customHeight="1" x14ac:dyDescent="0.4">
      <c r="A359" s="3"/>
      <c r="B359" s="14" t="s">
        <v>497</v>
      </c>
      <c r="F359" s="13">
        <v>100000</v>
      </c>
      <c r="G359" s="13"/>
      <c r="H359" s="13"/>
    </row>
    <row r="360" spans="1:8" ht="20.25" customHeight="1" x14ac:dyDescent="0.4">
      <c r="A360" s="3"/>
      <c r="B360" s="14" t="s">
        <v>218</v>
      </c>
      <c r="F360" s="13">
        <v>100000</v>
      </c>
      <c r="G360" s="13"/>
      <c r="H360" s="13"/>
    </row>
    <row r="361" spans="1:8" ht="20.25" customHeight="1" x14ac:dyDescent="0.4">
      <c r="A361" s="3">
        <v>43393</v>
      </c>
      <c r="B361" s="14" t="s">
        <v>499</v>
      </c>
      <c r="F361" s="13"/>
      <c r="G361" s="13">
        <v>1269200</v>
      </c>
      <c r="H361" s="13"/>
    </row>
    <row r="362" spans="1:8" ht="20.25" customHeight="1" x14ac:dyDescent="0.4">
      <c r="A362" s="3"/>
      <c r="B362" s="14" t="s">
        <v>442</v>
      </c>
      <c r="F362" s="13"/>
      <c r="G362" s="13">
        <v>500</v>
      </c>
      <c r="H362" s="13"/>
    </row>
    <row r="363" spans="1:8" ht="20.25" customHeight="1" x14ac:dyDescent="0.4">
      <c r="A363" s="3">
        <v>43398</v>
      </c>
      <c r="B363" s="14" t="s">
        <v>498</v>
      </c>
      <c r="F363" s="13"/>
      <c r="G363" s="13">
        <v>400000</v>
      </c>
      <c r="H363" s="13">
        <v>7424388</v>
      </c>
    </row>
    <row r="364" spans="1:8" ht="20.25" customHeight="1" x14ac:dyDescent="0.4">
      <c r="A364" s="3">
        <v>43404</v>
      </c>
      <c r="B364" s="14" t="s">
        <v>500</v>
      </c>
      <c r="F364" s="13"/>
      <c r="G364" s="13">
        <v>187840</v>
      </c>
      <c r="H364" s="13"/>
    </row>
    <row r="365" spans="1:8" ht="20.25" customHeight="1" x14ac:dyDescent="0.4">
      <c r="A365" s="3"/>
      <c r="B365" s="14" t="s">
        <v>501</v>
      </c>
      <c r="F365" s="13"/>
      <c r="G365" s="13">
        <v>169000</v>
      </c>
      <c r="H365" s="13"/>
    </row>
    <row r="366" spans="1:8" ht="20.25" customHeight="1" x14ac:dyDescent="0.4">
      <c r="A366" s="3" t="s">
        <v>167</v>
      </c>
      <c r="F366" s="13">
        <f>SUM(F343:F365)</f>
        <v>2100000</v>
      </c>
      <c r="G366" s="13">
        <f>SUM(G343:G365)</f>
        <v>2026540</v>
      </c>
      <c r="H366" s="13"/>
    </row>
    <row r="367" spans="1:8" ht="20.25" customHeight="1" x14ac:dyDescent="0.4">
      <c r="A367" s="3"/>
      <c r="F367" s="13">
        <v>25514428</v>
      </c>
      <c r="G367" s="13">
        <v>18447380</v>
      </c>
      <c r="H367" s="13">
        <v>7067048</v>
      </c>
    </row>
    <row r="368" spans="1:8" ht="20.25" customHeight="1" x14ac:dyDescent="0.4">
      <c r="A368" s="3">
        <v>43407</v>
      </c>
      <c r="B368" s="14" t="s">
        <v>502</v>
      </c>
      <c r="F368" s="13">
        <v>300000</v>
      </c>
      <c r="G368" s="13"/>
      <c r="H368" s="13"/>
    </row>
    <row r="369" spans="1:8" ht="20.25" customHeight="1" x14ac:dyDescent="0.4">
      <c r="A369" s="3"/>
      <c r="B369" s="14" t="s">
        <v>516</v>
      </c>
      <c r="F369" s="13"/>
      <c r="G369" s="13">
        <v>4400</v>
      </c>
      <c r="H369" s="13"/>
    </row>
    <row r="370" spans="1:8" ht="20.25" customHeight="1" x14ac:dyDescent="0.4">
      <c r="A370" s="3">
        <v>43414</v>
      </c>
      <c r="B370" s="14" t="s">
        <v>218</v>
      </c>
      <c r="F370" s="13">
        <v>100000</v>
      </c>
      <c r="G370" s="13"/>
      <c r="H370" s="13"/>
    </row>
    <row r="371" spans="1:8" ht="20.25" customHeight="1" x14ac:dyDescent="0.4">
      <c r="A371" s="3"/>
      <c r="B371" s="14" t="s">
        <v>503</v>
      </c>
      <c r="F371" s="13">
        <v>100000</v>
      </c>
      <c r="G371" s="13"/>
      <c r="H371" s="13"/>
    </row>
    <row r="372" spans="1:8" ht="20.25" customHeight="1" x14ac:dyDescent="0.4">
      <c r="A372" s="3"/>
      <c r="B372" s="14" t="s">
        <v>504</v>
      </c>
      <c r="F372" s="13">
        <v>100000</v>
      </c>
      <c r="G372" s="13"/>
      <c r="H372" s="13"/>
    </row>
    <row r="373" spans="1:8" ht="20.25" customHeight="1" x14ac:dyDescent="0.4">
      <c r="A373" s="3"/>
      <c r="B373" s="14" t="s">
        <v>505</v>
      </c>
      <c r="F373" s="13">
        <v>100000</v>
      </c>
      <c r="G373" s="13"/>
      <c r="H373" s="13"/>
    </row>
    <row r="374" spans="1:8" ht="20.25" customHeight="1" x14ac:dyDescent="0.4">
      <c r="A374" s="3"/>
      <c r="B374" s="14" t="s">
        <v>466</v>
      </c>
      <c r="F374" s="13">
        <v>50000</v>
      </c>
      <c r="G374" s="13"/>
      <c r="H374" s="13"/>
    </row>
    <row r="375" spans="1:8" ht="20.25" customHeight="1" x14ac:dyDescent="0.4">
      <c r="A375" s="3"/>
      <c r="B375" s="14" t="s">
        <v>463</v>
      </c>
      <c r="F375" s="13">
        <v>100000</v>
      </c>
      <c r="G375" s="13"/>
      <c r="H375" s="13"/>
    </row>
    <row r="376" spans="1:8" ht="20.25" customHeight="1" x14ac:dyDescent="0.4">
      <c r="A376" s="3"/>
      <c r="B376" s="14" t="s">
        <v>506</v>
      </c>
      <c r="F376" s="13">
        <v>100000</v>
      </c>
      <c r="G376" s="13"/>
      <c r="H376" s="13"/>
    </row>
    <row r="377" spans="1:8" ht="20.25" customHeight="1" x14ac:dyDescent="0.4">
      <c r="A377" s="3"/>
      <c r="B377" s="14" t="s">
        <v>464</v>
      </c>
      <c r="F377" s="13">
        <v>100000</v>
      </c>
      <c r="G377" s="13"/>
      <c r="H377" s="13"/>
    </row>
    <row r="378" spans="1:8" ht="20.25" customHeight="1" x14ac:dyDescent="0.4">
      <c r="A378" s="3"/>
      <c r="B378" s="14" t="s">
        <v>507</v>
      </c>
      <c r="F378" s="13">
        <v>50000</v>
      </c>
      <c r="G378" s="13"/>
      <c r="H378" s="13"/>
    </row>
    <row r="379" spans="1:8" ht="20.25" customHeight="1" x14ac:dyDescent="0.4">
      <c r="A379" s="3"/>
      <c r="B379" s="14" t="s">
        <v>508</v>
      </c>
      <c r="F379" s="13">
        <v>100000</v>
      </c>
      <c r="G379" s="13"/>
      <c r="H379" s="13"/>
    </row>
    <row r="380" spans="1:8" ht="20.25" customHeight="1" x14ac:dyDescent="0.4">
      <c r="A380" s="3"/>
      <c r="B380" s="14" t="s">
        <v>509</v>
      </c>
      <c r="F380" s="13">
        <v>50000</v>
      </c>
      <c r="G380" s="13"/>
      <c r="H380" s="13"/>
    </row>
    <row r="381" spans="1:8" ht="20.25" customHeight="1" x14ac:dyDescent="0.4">
      <c r="A381" s="3"/>
      <c r="B381" s="14" t="s">
        <v>485</v>
      </c>
      <c r="F381" s="13">
        <v>100000</v>
      </c>
      <c r="G381" s="13"/>
      <c r="H381" s="13"/>
    </row>
    <row r="382" spans="1:8" ht="20.25" customHeight="1" x14ac:dyDescent="0.4">
      <c r="A382" s="3"/>
      <c r="B382" s="14" t="s">
        <v>458</v>
      </c>
      <c r="F382" s="13">
        <v>100000</v>
      </c>
      <c r="G382" s="13"/>
      <c r="H382" s="13"/>
    </row>
    <row r="383" spans="1:8" ht="20.25" customHeight="1" x14ac:dyDescent="0.4">
      <c r="A383" s="3"/>
      <c r="B383" s="14" t="s">
        <v>393</v>
      </c>
      <c r="F383" s="13">
        <v>100000</v>
      </c>
      <c r="G383" s="13"/>
      <c r="H383" s="13"/>
    </row>
    <row r="384" spans="1:8" ht="20.25" customHeight="1" x14ac:dyDescent="0.4">
      <c r="A384" s="3"/>
      <c r="B384" s="14" t="s">
        <v>510</v>
      </c>
      <c r="F384" s="13">
        <v>500000</v>
      </c>
      <c r="G384" s="13"/>
      <c r="H384" s="13"/>
    </row>
    <row r="385" spans="1:8" ht="20.25" customHeight="1" x14ac:dyDescent="0.4">
      <c r="A385" s="3"/>
      <c r="B385" s="14" t="s">
        <v>511</v>
      </c>
      <c r="F385" s="13">
        <v>200000</v>
      </c>
      <c r="G385" s="13"/>
      <c r="H385" s="13"/>
    </row>
    <row r="386" spans="1:8" ht="20.25" customHeight="1" x14ac:dyDescent="0.4">
      <c r="A386" s="3"/>
      <c r="B386" s="14" t="s">
        <v>414</v>
      </c>
      <c r="F386" s="13">
        <v>200000</v>
      </c>
      <c r="G386" s="13"/>
      <c r="H386" s="13"/>
    </row>
    <row r="387" spans="1:8" ht="20.25" customHeight="1" x14ac:dyDescent="0.4">
      <c r="A387" s="3"/>
      <c r="B387" s="14" t="s">
        <v>411</v>
      </c>
      <c r="F387" s="13">
        <v>200000</v>
      </c>
      <c r="G387" s="13"/>
      <c r="H387" s="13"/>
    </row>
    <row r="388" spans="1:8" ht="20.25" customHeight="1" x14ac:dyDescent="0.4">
      <c r="A388" s="3"/>
      <c r="B388" s="14" t="s">
        <v>512</v>
      </c>
      <c r="F388" s="13">
        <v>100000</v>
      </c>
      <c r="G388" s="13"/>
      <c r="H388" s="13"/>
    </row>
    <row r="389" spans="1:8" ht="20.25" customHeight="1" x14ac:dyDescent="0.4">
      <c r="A389" s="3"/>
      <c r="B389" s="14" t="s">
        <v>415</v>
      </c>
      <c r="F389" s="13">
        <v>200000</v>
      </c>
      <c r="G389" s="13"/>
      <c r="H389" s="13"/>
    </row>
    <row r="390" spans="1:8" ht="20.25" customHeight="1" x14ac:dyDescent="0.4">
      <c r="A390" s="3"/>
      <c r="B390" s="14" t="s">
        <v>423</v>
      </c>
      <c r="F390" s="13">
        <v>200000</v>
      </c>
      <c r="G390" s="13"/>
      <c r="H390" s="13"/>
    </row>
    <row r="391" spans="1:8" ht="20.25" customHeight="1" x14ac:dyDescent="0.4">
      <c r="A391" s="3">
        <v>43414</v>
      </c>
      <c r="B391" s="14" t="s">
        <v>549</v>
      </c>
      <c r="F391" s="13">
        <v>100000</v>
      </c>
      <c r="G391" s="13"/>
      <c r="H391" s="13"/>
    </row>
    <row r="392" spans="1:8" ht="20.25" customHeight="1" x14ac:dyDescent="0.4">
      <c r="A392" s="3"/>
      <c r="B392" s="14" t="s">
        <v>513</v>
      </c>
      <c r="F392" s="13"/>
      <c r="G392" s="13">
        <v>1200000</v>
      </c>
      <c r="H392" s="13"/>
    </row>
    <row r="393" spans="1:8" ht="20.25" customHeight="1" x14ac:dyDescent="0.4">
      <c r="A393" s="3"/>
      <c r="B393" s="14" t="s">
        <v>514</v>
      </c>
      <c r="F393" s="13"/>
      <c r="G393" s="13">
        <v>2010980</v>
      </c>
      <c r="H393" s="13"/>
    </row>
    <row r="394" spans="1:8" ht="20.25" customHeight="1" x14ac:dyDescent="0.4">
      <c r="A394" s="3">
        <v>43423</v>
      </c>
      <c r="B394" s="14" t="s">
        <v>515</v>
      </c>
      <c r="F394" s="13"/>
      <c r="G394" s="13">
        <v>298300</v>
      </c>
      <c r="H394" s="13"/>
    </row>
    <row r="395" spans="1:8" ht="20.25" customHeight="1" x14ac:dyDescent="0.4">
      <c r="A395" s="3">
        <v>43432</v>
      </c>
      <c r="B395" s="14" t="s">
        <v>517</v>
      </c>
      <c r="F395" s="13"/>
      <c r="G395" s="13">
        <v>114000</v>
      </c>
      <c r="H395" s="13"/>
    </row>
    <row r="396" spans="1:8" ht="20.25" customHeight="1" x14ac:dyDescent="0.4">
      <c r="A396" s="3"/>
      <c r="B396" s="14" t="s">
        <v>551</v>
      </c>
      <c r="F396" s="13"/>
      <c r="G396" s="13">
        <v>274400</v>
      </c>
      <c r="H396" s="13"/>
    </row>
    <row r="397" spans="1:8" ht="20.25" customHeight="1" x14ac:dyDescent="0.4">
      <c r="A397" s="3"/>
      <c r="B397" s="14" t="s">
        <v>518</v>
      </c>
      <c r="F397" s="13"/>
      <c r="G397" s="13">
        <v>210000</v>
      </c>
      <c r="H397" s="13"/>
    </row>
    <row r="398" spans="1:8" ht="20.25" customHeight="1" x14ac:dyDescent="0.4">
      <c r="A398" s="3">
        <v>43434</v>
      </c>
      <c r="B398" s="14" t="s">
        <v>519</v>
      </c>
      <c r="F398" s="13"/>
      <c r="G398" s="13">
        <v>400000</v>
      </c>
      <c r="H398" s="13"/>
    </row>
    <row r="399" spans="1:8" ht="20.25" customHeight="1" x14ac:dyDescent="0.4">
      <c r="A399" s="3"/>
      <c r="B399" s="14" t="s">
        <v>442</v>
      </c>
      <c r="F399" s="13"/>
      <c r="G399" s="13">
        <v>1000</v>
      </c>
      <c r="H399" s="13"/>
    </row>
    <row r="400" spans="1:8" ht="20.25" customHeight="1" x14ac:dyDescent="0.4">
      <c r="A400" s="3" t="s">
        <v>187</v>
      </c>
      <c r="F400" s="13">
        <f>SUM(F368:F399)</f>
        <v>3250000</v>
      </c>
      <c r="G400" s="13">
        <f>SUM(G368:G399)</f>
        <v>4513080</v>
      </c>
      <c r="H400" s="13">
        <v>5803968</v>
      </c>
    </row>
    <row r="401" spans="1:8" ht="20.25" customHeight="1" x14ac:dyDescent="0.4">
      <c r="A401" s="3"/>
      <c r="F401" s="13">
        <v>28764428</v>
      </c>
      <c r="G401" s="13">
        <v>22960460</v>
      </c>
      <c r="H401" s="13"/>
    </row>
    <row r="402" spans="1:8" ht="20.25" customHeight="1" x14ac:dyDescent="0.4">
      <c r="A402" s="3">
        <v>43809</v>
      </c>
      <c r="B402" s="14" t="s">
        <v>520</v>
      </c>
      <c r="F402" s="13"/>
      <c r="G402" s="13"/>
      <c r="H402" s="13"/>
    </row>
    <row r="403" spans="1:8" ht="20.25" customHeight="1" x14ac:dyDescent="0.4">
      <c r="A403" s="3"/>
      <c r="B403" s="14" t="s">
        <v>521</v>
      </c>
      <c r="F403" s="13">
        <v>1000000</v>
      </c>
      <c r="G403" s="13"/>
      <c r="H403" s="13"/>
    </row>
    <row r="404" spans="1:8" ht="20.25" customHeight="1" x14ac:dyDescent="0.4">
      <c r="A404" s="3"/>
      <c r="B404" s="14" t="s">
        <v>522</v>
      </c>
      <c r="F404" s="13">
        <v>1000000</v>
      </c>
      <c r="G404" s="13"/>
      <c r="H404" s="13"/>
    </row>
    <row r="405" spans="1:8" ht="20.25" customHeight="1" x14ac:dyDescent="0.4">
      <c r="A405" s="3"/>
      <c r="B405" s="14" t="s">
        <v>523</v>
      </c>
      <c r="F405" s="13">
        <v>500000</v>
      </c>
      <c r="G405" s="13"/>
      <c r="H405" s="13"/>
    </row>
    <row r="406" spans="1:8" ht="20.25" customHeight="1" x14ac:dyDescent="0.4">
      <c r="A406" s="3"/>
      <c r="B406" s="14" t="s">
        <v>524</v>
      </c>
      <c r="F406" s="13">
        <v>500000</v>
      </c>
      <c r="G406" s="13"/>
      <c r="H406" s="13"/>
    </row>
    <row r="407" spans="1:8" ht="20.25" customHeight="1" x14ac:dyDescent="0.4">
      <c r="A407" s="3"/>
      <c r="B407" s="14" t="s">
        <v>525</v>
      </c>
      <c r="F407" s="13">
        <v>300000</v>
      </c>
      <c r="G407" s="13"/>
      <c r="H407" s="13"/>
    </row>
    <row r="408" spans="1:8" ht="20.25" customHeight="1" x14ac:dyDescent="0.4">
      <c r="A408" s="3"/>
      <c r="B408" s="14" t="s">
        <v>526</v>
      </c>
      <c r="F408" s="13">
        <v>200000</v>
      </c>
      <c r="G408" s="13"/>
      <c r="H408" s="13"/>
    </row>
    <row r="409" spans="1:8" ht="20.25" customHeight="1" x14ac:dyDescent="0.4">
      <c r="A409" s="3"/>
      <c r="B409" s="14" t="s">
        <v>527</v>
      </c>
      <c r="F409" s="13">
        <v>200000</v>
      </c>
      <c r="G409" s="13"/>
      <c r="H409" s="13"/>
    </row>
    <row r="410" spans="1:8" ht="20.25" customHeight="1" x14ac:dyDescent="0.4">
      <c r="A410" s="3"/>
      <c r="B410" s="14" t="s">
        <v>270</v>
      </c>
      <c r="F410" s="13">
        <v>200000</v>
      </c>
      <c r="G410" s="13"/>
      <c r="H410" s="13"/>
    </row>
    <row r="411" spans="1:8" ht="20.25" customHeight="1" x14ac:dyDescent="0.4">
      <c r="A411" s="3"/>
      <c r="B411" s="14" t="s">
        <v>389</v>
      </c>
      <c r="F411" s="13">
        <v>200000</v>
      </c>
      <c r="G411" s="13"/>
      <c r="H411" s="13"/>
    </row>
    <row r="412" spans="1:8" ht="20.25" customHeight="1" x14ac:dyDescent="0.4">
      <c r="A412" s="3"/>
      <c r="B412" s="14" t="s">
        <v>279</v>
      </c>
      <c r="F412" s="13">
        <v>200000</v>
      </c>
      <c r="G412" s="13"/>
      <c r="H412" s="13"/>
    </row>
    <row r="413" spans="1:8" ht="20.25" customHeight="1" x14ac:dyDescent="0.4">
      <c r="A413" s="3"/>
      <c r="B413" s="14" t="s">
        <v>252</v>
      </c>
      <c r="F413" s="13">
        <v>200000</v>
      </c>
      <c r="G413" s="13"/>
      <c r="H413" s="13"/>
    </row>
    <row r="414" spans="1:8" ht="20.25" customHeight="1" x14ac:dyDescent="0.4">
      <c r="A414" s="3"/>
      <c r="B414" s="14" t="s">
        <v>528</v>
      </c>
      <c r="F414" s="13">
        <v>200000</v>
      </c>
      <c r="G414" s="13"/>
      <c r="H414" s="13"/>
    </row>
    <row r="415" spans="1:8" ht="20.25" customHeight="1" x14ac:dyDescent="0.4">
      <c r="A415" s="3"/>
      <c r="B415" s="14" t="s">
        <v>529</v>
      </c>
      <c r="F415" s="13">
        <v>200000</v>
      </c>
      <c r="G415" s="13"/>
      <c r="H415" s="13"/>
    </row>
    <row r="416" spans="1:8" ht="20.25" customHeight="1" x14ac:dyDescent="0.4">
      <c r="A416" s="3"/>
      <c r="B416" s="14" t="s">
        <v>530</v>
      </c>
      <c r="F416" s="13">
        <v>200000</v>
      </c>
      <c r="G416" s="13"/>
      <c r="H416" s="13"/>
    </row>
    <row r="417" spans="1:8" ht="20.25" customHeight="1" x14ac:dyDescent="0.4">
      <c r="A417" s="3"/>
      <c r="B417" s="14" t="s">
        <v>531</v>
      </c>
      <c r="F417" s="13">
        <v>100000</v>
      </c>
      <c r="G417" s="13"/>
      <c r="H417" s="13"/>
    </row>
    <row r="418" spans="1:8" ht="20.25" customHeight="1" x14ac:dyDescent="0.4">
      <c r="A418" s="3"/>
      <c r="B418" s="14" t="s">
        <v>532</v>
      </c>
      <c r="F418" s="13">
        <v>100000</v>
      </c>
      <c r="G418" s="13"/>
      <c r="H418" s="13"/>
    </row>
    <row r="419" spans="1:8" ht="20.25" customHeight="1" x14ac:dyDescent="0.4">
      <c r="A419" s="3"/>
      <c r="B419" s="14" t="s">
        <v>533</v>
      </c>
      <c r="F419" s="13">
        <v>100000</v>
      </c>
      <c r="G419" s="13"/>
      <c r="H419" s="13"/>
    </row>
    <row r="420" spans="1:8" ht="20.25" customHeight="1" x14ac:dyDescent="0.4">
      <c r="A420" s="3"/>
      <c r="B420" s="14" t="s">
        <v>534</v>
      </c>
      <c r="F420" s="13">
        <v>100000</v>
      </c>
      <c r="G420" s="13"/>
      <c r="H420" s="13"/>
    </row>
    <row r="421" spans="1:8" ht="20.25" customHeight="1" x14ac:dyDescent="0.4">
      <c r="A421" s="3"/>
      <c r="B421" s="14" t="s">
        <v>535</v>
      </c>
      <c r="F421" s="13">
        <v>100000</v>
      </c>
      <c r="G421" s="13"/>
      <c r="H421" s="13"/>
    </row>
    <row r="422" spans="1:8" ht="20.25" customHeight="1" x14ac:dyDescent="0.4">
      <c r="A422" s="3"/>
      <c r="B422" s="14" t="s">
        <v>536</v>
      </c>
      <c r="F422" s="13">
        <v>100000</v>
      </c>
      <c r="G422" s="13"/>
      <c r="H422" s="13"/>
    </row>
    <row r="423" spans="1:8" ht="20.25" customHeight="1" x14ac:dyDescent="0.4">
      <c r="A423" s="3"/>
      <c r="B423" s="14" t="s">
        <v>176</v>
      </c>
      <c r="F423" s="13">
        <v>100000</v>
      </c>
      <c r="G423" s="13"/>
      <c r="H423" s="13"/>
    </row>
    <row r="424" spans="1:8" ht="20.25" customHeight="1" x14ac:dyDescent="0.4">
      <c r="A424" s="3"/>
      <c r="B424" s="14" t="s">
        <v>537</v>
      </c>
      <c r="F424" s="13">
        <v>100000</v>
      </c>
      <c r="G424" s="13"/>
      <c r="H424" s="13"/>
    </row>
    <row r="425" spans="1:8" ht="20.25" customHeight="1" x14ac:dyDescent="0.4">
      <c r="A425" s="3"/>
      <c r="B425" s="14" t="s">
        <v>538</v>
      </c>
      <c r="F425" s="13">
        <v>100000</v>
      </c>
      <c r="G425" s="13"/>
      <c r="H425" s="13"/>
    </row>
    <row r="426" spans="1:8" ht="20.25" customHeight="1" x14ac:dyDescent="0.4">
      <c r="A426" s="3"/>
      <c r="B426" s="14" t="s">
        <v>539</v>
      </c>
      <c r="F426" s="13"/>
      <c r="G426" s="13">
        <v>3912900</v>
      </c>
      <c r="H426" s="13"/>
    </row>
    <row r="427" spans="1:8" ht="20.25" customHeight="1" x14ac:dyDescent="0.4">
      <c r="A427" s="3"/>
      <c r="B427" s="14" t="s">
        <v>541</v>
      </c>
      <c r="F427" s="13"/>
      <c r="G427" s="13">
        <v>5000000</v>
      </c>
      <c r="H427" s="13"/>
    </row>
    <row r="428" spans="1:8" ht="20.25" customHeight="1" x14ac:dyDescent="0.4">
      <c r="A428" s="3">
        <v>43830</v>
      </c>
      <c r="B428" s="14" t="s">
        <v>356</v>
      </c>
      <c r="F428" s="13"/>
      <c r="G428" s="13">
        <v>521000</v>
      </c>
      <c r="H428" s="13"/>
    </row>
    <row r="429" spans="1:8" ht="20.25" customHeight="1" x14ac:dyDescent="0.4">
      <c r="A429" s="3"/>
      <c r="B429" s="14" t="s">
        <v>540</v>
      </c>
      <c r="F429" s="13">
        <v>2630</v>
      </c>
      <c r="G429" s="13"/>
      <c r="H429" s="13"/>
    </row>
    <row r="430" spans="1:8" ht="20.25" customHeight="1" x14ac:dyDescent="0.4">
      <c r="A430" s="3" t="s">
        <v>197</v>
      </c>
      <c r="F430" s="13">
        <f>SUM(F403:F429)</f>
        <v>6002630</v>
      </c>
      <c r="G430" s="13">
        <f>SUM(G403:G429)</f>
        <v>9433900</v>
      </c>
      <c r="H430" s="13"/>
    </row>
    <row r="431" spans="1:8" ht="20.25" customHeight="1" x14ac:dyDescent="0.4">
      <c r="A431" s="3"/>
      <c r="F431" s="13">
        <v>34767058</v>
      </c>
      <c r="G431" s="13">
        <v>32394360</v>
      </c>
      <c r="H431" s="13">
        <v>2372698</v>
      </c>
    </row>
    <row r="432" spans="1:8" ht="20.25" customHeight="1" x14ac:dyDescent="0.4">
      <c r="A432" s="3" t="s">
        <v>542</v>
      </c>
      <c r="B432" s="14" t="s">
        <v>543</v>
      </c>
      <c r="F432" s="13">
        <v>100000</v>
      </c>
      <c r="G432" s="13"/>
      <c r="H432" s="13"/>
    </row>
    <row r="433" spans="1:8" ht="20.25" customHeight="1" x14ac:dyDescent="0.4">
      <c r="A433" s="3">
        <v>43495</v>
      </c>
      <c r="B433" s="14" t="s">
        <v>544</v>
      </c>
      <c r="F433" s="13"/>
      <c r="G433" s="13">
        <v>278860</v>
      </c>
      <c r="H433" s="13"/>
    </row>
    <row r="434" spans="1:8" ht="20.25" customHeight="1" x14ac:dyDescent="0.4">
      <c r="A434" s="3"/>
      <c r="B434" s="14" t="s">
        <v>442</v>
      </c>
      <c r="F434" s="13"/>
      <c r="G434" s="13">
        <v>500</v>
      </c>
      <c r="H434" s="13"/>
    </row>
    <row r="435" spans="1:8" ht="20.25" customHeight="1" x14ac:dyDescent="0.4">
      <c r="A435" s="3" t="s">
        <v>545</v>
      </c>
      <c r="F435" s="13">
        <f>SUM(F432:F434)</f>
        <v>100000</v>
      </c>
      <c r="G435" s="13">
        <f>SUM(G432:G434)</f>
        <v>279360</v>
      </c>
      <c r="H435" s="13"/>
    </row>
    <row r="436" spans="1:8" ht="20.25" customHeight="1" x14ac:dyDescent="0.4">
      <c r="A436" s="3"/>
      <c r="F436" s="13">
        <v>34867058</v>
      </c>
      <c r="G436" s="13">
        <v>32673720</v>
      </c>
      <c r="H436" s="13">
        <v>2193338</v>
      </c>
    </row>
    <row r="437" spans="1:8" ht="20.25" customHeight="1" x14ac:dyDescent="0.4">
      <c r="A437" s="3">
        <v>43516</v>
      </c>
      <c r="B437" s="14" t="s">
        <v>469</v>
      </c>
      <c r="F437" s="13">
        <v>200000</v>
      </c>
      <c r="G437" s="13"/>
      <c r="H437" s="13"/>
    </row>
    <row r="438" spans="1:8" ht="20.25" customHeight="1" x14ac:dyDescent="0.4">
      <c r="A438" s="3">
        <v>43521</v>
      </c>
      <c r="B438" s="14" t="s">
        <v>258</v>
      </c>
      <c r="F438" s="13">
        <v>200000</v>
      </c>
      <c r="G438" s="13"/>
      <c r="H438" s="13"/>
    </row>
    <row r="439" spans="1:8" ht="20.25" customHeight="1" x14ac:dyDescent="0.4">
      <c r="A439" s="3"/>
      <c r="B439" s="14" t="s">
        <v>480</v>
      </c>
      <c r="F439" s="13">
        <v>100000</v>
      </c>
      <c r="G439" s="13"/>
      <c r="H439" s="13"/>
    </row>
    <row r="440" spans="1:8" ht="20.25" customHeight="1" x14ac:dyDescent="0.4">
      <c r="A440" s="3"/>
      <c r="B440" s="14" t="s">
        <v>188</v>
      </c>
      <c r="F440" s="13">
        <v>100000</v>
      </c>
      <c r="G440" s="13"/>
      <c r="H440" s="13"/>
    </row>
    <row r="441" spans="1:8" ht="20.25" customHeight="1" x14ac:dyDescent="0.4">
      <c r="A441" s="3">
        <v>43522</v>
      </c>
      <c r="B441" s="14" t="s">
        <v>131</v>
      </c>
      <c r="F441" s="13">
        <v>100000</v>
      </c>
      <c r="G441" s="13"/>
      <c r="H441" s="13"/>
    </row>
    <row r="442" spans="1:8" ht="20.25" customHeight="1" x14ac:dyDescent="0.4">
      <c r="A442" s="3">
        <v>43522</v>
      </c>
      <c r="B442" s="14" t="s">
        <v>546</v>
      </c>
      <c r="F442" s="13"/>
      <c r="G442" s="13">
        <v>246000</v>
      </c>
      <c r="H442" s="13"/>
    </row>
    <row r="443" spans="1:8" ht="20.25" customHeight="1" x14ac:dyDescent="0.4">
      <c r="A443" s="3"/>
      <c r="B443" s="14" t="s">
        <v>442</v>
      </c>
      <c r="F443" s="13"/>
      <c r="G443" s="13">
        <v>500</v>
      </c>
      <c r="H443" s="13"/>
    </row>
    <row r="444" spans="1:8" ht="20.25" customHeight="1" x14ac:dyDescent="0.4">
      <c r="A444" s="3" t="s">
        <v>212</v>
      </c>
      <c r="F444" s="13">
        <f>SUM(F437:F443)</f>
        <v>700000</v>
      </c>
      <c r="G444" s="13">
        <f>SUM(G437:G443)</f>
        <v>246500</v>
      </c>
      <c r="H444" s="13"/>
    </row>
    <row r="445" spans="1:8" ht="20.25" customHeight="1" x14ac:dyDescent="0.4">
      <c r="A445" s="3"/>
      <c r="F445" s="13">
        <v>35567058</v>
      </c>
      <c r="G445" s="13">
        <v>32920220</v>
      </c>
      <c r="H445" s="13">
        <v>2646838</v>
      </c>
    </row>
    <row r="446" spans="1:8" ht="20.25" customHeight="1" x14ac:dyDescent="0.4">
      <c r="A446" s="3" t="s">
        <v>555</v>
      </c>
      <c r="F446" s="13"/>
      <c r="G446" s="13"/>
      <c r="H446" s="13"/>
    </row>
    <row r="447" spans="1:8" ht="20.25" customHeight="1" x14ac:dyDescent="0.4">
      <c r="A447" s="3" t="s">
        <v>552</v>
      </c>
      <c r="F447" s="13">
        <v>35467058</v>
      </c>
      <c r="G447" s="13">
        <v>32920220</v>
      </c>
      <c r="H447" s="13">
        <v>2546838</v>
      </c>
    </row>
    <row r="448" spans="1:8" ht="20.25" customHeight="1" x14ac:dyDescent="0.4">
      <c r="A448" s="3"/>
      <c r="F448" s="13"/>
      <c r="G448" s="13"/>
      <c r="H448" s="13"/>
    </row>
    <row r="449" spans="1:8" ht="20.25" customHeight="1" x14ac:dyDescent="0.4">
      <c r="A449" s="3"/>
      <c r="F449" s="13"/>
      <c r="G449" s="13"/>
      <c r="H449" s="13"/>
    </row>
    <row r="450" spans="1:8" ht="20.25" customHeight="1" x14ac:dyDescent="0.4">
      <c r="A450" s="3"/>
      <c r="F450" s="13"/>
      <c r="G450" s="13"/>
      <c r="H450" s="13"/>
    </row>
    <row r="451" spans="1:8" ht="20.25" customHeight="1" x14ac:dyDescent="0.4">
      <c r="A451" s="3"/>
      <c r="F451" s="13"/>
      <c r="G451" s="13"/>
      <c r="H451" s="13"/>
    </row>
    <row r="452" spans="1:8" ht="20.25" customHeight="1" x14ac:dyDescent="0.4">
      <c r="A452" s="3"/>
      <c r="F452" s="13"/>
      <c r="G452" s="13"/>
      <c r="H452" s="13"/>
    </row>
    <row r="453" spans="1:8" ht="20.25" customHeight="1" x14ac:dyDescent="0.4">
      <c r="A453" s="3"/>
      <c r="F453" s="13"/>
      <c r="G453" s="13"/>
      <c r="H453" s="13"/>
    </row>
    <row r="454" spans="1:8" ht="20.25" customHeight="1" x14ac:dyDescent="0.4">
      <c r="A454" s="3"/>
      <c r="F454" s="13"/>
      <c r="G454" s="13"/>
      <c r="H454" s="13"/>
    </row>
    <row r="455" spans="1:8" ht="20.25" customHeight="1" x14ac:dyDescent="0.4">
      <c r="A455" s="3"/>
      <c r="F455" s="13"/>
      <c r="G455" s="13"/>
      <c r="H455" s="13"/>
    </row>
    <row r="456" spans="1:8" ht="20.25" customHeight="1" x14ac:dyDescent="0.4">
      <c r="A456" s="3"/>
      <c r="F456" s="13"/>
      <c r="G456" s="13"/>
      <c r="H456" s="13"/>
    </row>
    <row r="457" spans="1:8" ht="20.25" customHeight="1" x14ac:dyDescent="0.4">
      <c r="A457" s="3"/>
      <c r="F457" s="13"/>
      <c r="G457" s="13"/>
      <c r="H457" s="13"/>
    </row>
    <row r="458" spans="1:8" ht="20.25" customHeight="1" x14ac:dyDescent="0.4">
      <c r="A458" s="3"/>
      <c r="F458" s="13"/>
      <c r="G458" s="13"/>
      <c r="H458" s="13"/>
    </row>
    <row r="459" spans="1:8" ht="20.25" customHeight="1" x14ac:dyDescent="0.4">
      <c r="A459" s="3"/>
      <c r="F459" s="13"/>
      <c r="G459" s="13"/>
      <c r="H459" s="13"/>
    </row>
    <row r="460" spans="1:8" ht="20.25" customHeight="1" x14ac:dyDescent="0.4">
      <c r="A460" s="3"/>
      <c r="F460" s="13"/>
      <c r="G460" s="13"/>
      <c r="H460" s="13"/>
    </row>
    <row r="461" spans="1:8" ht="20.25" customHeight="1" x14ac:dyDescent="0.4">
      <c r="A461" s="3"/>
      <c r="F461" s="13"/>
      <c r="G461" s="13"/>
      <c r="H461" s="13"/>
    </row>
    <row r="462" spans="1:8" ht="20.25" customHeight="1" x14ac:dyDescent="0.4">
      <c r="A462" s="3"/>
      <c r="F462" s="13"/>
      <c r="G462" s="13"/>
      <c r="H462" s="13"/>
    </row>
    <row r="463" spans="1:8" ht="20.25" customHeight="1" x14ac:dyDescent="0.4">
      <c r="A463" s="3"/>
      <c r="F463" s="13"/>
      <c r="G463" s="13"/>
      <c r="H463" s="13"/>
    </row>
    <row r="464" spans="1:8" ht="20.25" customHeight="1" x14ac:dyDescent="0.4">
      <c r="A464" s="3"/>
      <c r="F464" s="13"/>
      <c r="G464" s="13"/>
      <c r="H464" s="13"/>
    </row>
    <row r="465" spans="1:9" ht="20.25" customHeight="1" x14ac:dyDescent="0.4">
      <c r="A465" s="3"/>
      <c r="F465" s="13"/>
      <c r="G465" s="13"/>
      <c r="H465" s="13"/>
    </row>
    <row r="466" spans="1:9" ht="20.25" customHeight="1" x14ac:dyDescent="0.4">
      <c r="A466" s="3"/>
      <c r="F466" s="13"/>
      <c r="G466" s="13"/>
      <c r="H466" s="13"/>
    </row>
    <row r="467" spans="1:9" ht="20.25" customHeight="1" x14ac:dyDescent="0.4">
      <c r="A467" s="3"/>
      <c r="F467" s="13"/>
      <c r="G467" s="13"/>
      <c r="H467" s="13"/>
    </row>
    <row r="468" spans="1:9" ht="20.25" customHeight="1" x14ac:dyDescent="0.4">
      <c r="A468" s="3"/>
      <c r="F468" s="13"/>
      <c r="G468" s="13"/>
      <c r="H468" s="13"/>
    </row>
    <row r="469" spans="1:9" ht="20.25" customHeight="1" x14ac:dyDescent="0.4">
      <c r="A469" s="3"/>
      <c r="F469" s="13"/>
      <c r="G469" s="13"/>
      <c r="H469" s="13"/>
    </row>
    <row r="470" spans="1:9" ht="20.25" customHeight="1" x14ac:dyDescent="0.4">
      <c r="A470" s="3"/>
      <c r="F470" s="13"/>
      <c r="G470" s="13"/>
      <c r="H470" s="13"/>
    </row>
    <row r="471" spans="1:9" ht="20.25" customHeight="1" x14ac:dyDescent="0.4">
      <c r="A471" s="3"/>
      <c r="F471" s="13"/>
      <c r="G471" s="13"/>
      <c r="H471" s="13"/>
    </row>
    <row r="472" spans="1:9" ht="20.25" customHeight="1" x14ac:dyDescent="0.4">
      <c r="A472" s="3"/>
      <c r="F472" s="13"/>
      <c r="G472" s="13"/>
      <c r="H472" s="13"/>
    </row>
    <row r="473" spans="1:9" ht="20.25" customHeight="1" x14ac:dyDescent="0.4">
      <c r="A473" s="3"/>
      <c r="F473" s="13"/>
      <c r="G473" s="13"/>
      <c r="H473" s="13"/>
    </row>
    <row r="474" spans="1:9" ht="20.25" customHeight="1" x14ac:dyDescent="0.4">
      <c r="A474" s="3"/>
      <c r="F474" s="13"/>
      <c r="G474" s="13"/>
      <c r="H474" s="13"/>
    </row>
    <row r="475" spans="1:9" ht="20.25" customHeight="1" x14ac:dyDescent="0.4">
      <c r="A475" s="3"/>
      <c r="F475" s="13"/>
      <c r="G475" s="13"/>
      <c r="H475" s="13"/>
    </row>
    <row r="476" spans="1:9" ht="20.25" customHeight="1" x14ac:dyDescent="0.4">
      <c r="A476" s="15" t="s">
        <v>697</v>
      </c>
      <c r="B476" s="16"/>
      <c r="C476" s="16"/>
      <c r="D476" s="16"/>
      <c r="E476" s="16"/>
      <c r="F476" s="17"/>
      <c r="G476" s="17"/>
      <c r="H476" s="17"/>
      <c r="I476" s="16"/>
    </row>
    <row r="477" spans="1:9" ht="20.25" customHeight="1" x14ac:dyDescent="0.4">
      <c r="A477" s="3"/>
      <c r="F477" s="18" t="s">
        <v>696</v>
      </c>
      <c r="G477" s="18"/>
      <c r="H477" s="18"/>
    </row>
    <row r="478" spans="1:9" ht="20.25" customHeight="1" x14ac:dyDescent="0.4">
      <c r="A478" s="3" t="s">
        <v>582</v>
      </c>
      <c r="F478" s="13">
        <v>2546838</v>
      </c>
      <c r="G478" s="13"/>
      <c r="H478" s="13">
        <v>2546838</v>
      </c>
    </row>
    <row r="479" spans="1:9" ht="20.25" customHeight="1" x14ac:dyDescent="0.4">
      <c r="A479" s="3">
        <v>43533</v>
      </c>
      <c r="B479" s="14" t="s">
        <v>556</v>
      </c>
      <c r="F479" s="13">
        <v>100000</v>
      </c>
      <c r="G479" s="13"/>
      <c r="H479" s="13"/>
    </row>
    <row r="480" spans="1:9" ht="20.25" customHeight="1" x14ac:dyDescent="0.4">
      <c r="A480" s="3"/>
      <c r="B480" s="14" t="s">
        <v>557</v>
      </c>
      <c r="F480" s="13">
        <v>50000</v>
      </c>
      <c r="G480" s="13"/>
      <c r="H480" s="13"/>
    </row>
    <row r="481" spans="1:8" ht="20.25" customHeight="1" x14ac:dyDescent="0.4">
      <c r="A481" s="3"/>
      <c r="B481" s="14" t="s">
        <v>558</v>
      </c>
      <c r="F481" s="13">
        <v>100000</v>
      </c>
      <c r="G481" s="13"/>
      <c r="H481" s="13"/>
    </row>
    <row r="482" spans="1:8" ht="20.25" customHeight="1" x14ac:dyDescent="0.4">
      <c r="A482" s="3"/>
      <c r="B482" s="14" t="s">
        <v>77</v>
      </c>
      <c r="F482" s="13">
        <v>100000</v>
      </c>
      <c r="G482" s="13"/>
      <c r="H482" s="13"/>
    </row>
    <row r="483" spans="1:8" ht="20.25" customHeight="1" x14ac:dyDescent="0.4">
      <c r="A483" s="3"/>
      <c r="B483" s="14" t="s">
        <v>370</v>
      </c>
      <c r="F483" s="13">
        <v>100000</v>
      </c>
      <c r="G483" s="13"/>
      <c r="H483" s="13"/>
    </row>
    <row r="484" spans="1:8" ht="20.25" customHeight="1" x14ac:dyDescent="0.4">
      <c r="A484" s="3"/>
      <c r="B484" s="14" t="s">
        <v>371</v>
      </c>
      <c r="F484" s="13">
        <v>100000</v>
      </c>
      <c r="G484" s="13"/>
      <c r="H484" s="13"/>
    </row>
    <row r="485" spans="1:8" ht="20.25" customHeight="1" x14ac:dyDescent="0.4">
      <c r="A485" s="3"/>
      <c r="B485" s="14" t="s">
        <v>372</v>
      </c>
      <c r="F485" s="13">
        <v>100000</v>
      </c>
      <c r="G485" s="13"/>
      <c r="H485" s="13"/>
    </row>
    <row r="486" spans="1:8" ht="20.25" customHeight="1" x14ac:dyDescent="0.4">
      <c r="A486" s="3"/>
      <c r="B486" s="14" t="s">
        <v>559</v>
      </c>
      <c r="F486" s="13">
        <v>100000</v>
      </c>
      <c r="G486" s="13"/>
      <c r="H486" s="13"/>
    </row>
    <row r="487" spans="1:8" ht="20.25" customHeight="1" x14ac:dyDescent="0.4">
      <c r="A487" s="3"/>
      <c r="B487" s="14" t="s">
        <v>560</v>
      </c>
      <c r="F487" s="13">
        <v>300000</v>
      </c>
      <c r="G487" s="13"/>
      <c r="H487" s="13"/>
    </row>
    <row r="488" spans="1:8" ht="20.25" customHeight="1" x14ac:dyDescent="0.4">
      <c r="A488" s="3"/>
      <c r="B488" s="14" t="s">
        <v>561</v>
      </c>
      <c r="F488" s="13">
        <v>100000</v>
      </c>
      <c r="G488" s="13"/>
      <c r="H488" s="13"/>
    </row>
    <row r="489" spans="1:8" ht="20.25" customHeight="1" x14ac:dyDescent="0.4">
      <c r="A489" s="3"/>
      <c r="B489" s="14" t="s">
        <v>384</v>
      </c>
      <c r="F489" s="13">
        <v>50000</v>
      </c>
      <c r="G489" s="13"/>
      <c r="H489" s="13"/>
    </row>
    <row r="490" spans="1:8" ht="20.25" customHeight="1" x14ac:dyDescent="0.4">
      <c r="A490" s="3"/>
      <c r="B490" s="14" t="s">
        <v>577</v>
      </c>
      <c r="F490" s="13"/>
      <c r="G490" s="13">
        <v>1199500</v>
      </c>
      <c r="H490" s="13"/>
    </row>
    <row r="491" spans="1:8" ht="20.25" customHeight="1" x14ac:dyDescent="0.4">
      <c r="A491" s="3">
        <v>43535</v>
      </c>
      <c r="B491" s="14" t="s">
        <v>562</v>
      </c>
      <c r="F491" s="13">
        <v>100000</v>
      </c>
      <c r="G491" s="13"/>
      <c r="H491" s="13"/>
    </row>
    <row r="492" spans="1:8" ht="20.25" customHeight="1" x14ac:dyDescent="0.4">
      <c r="A492" s="3">
        <v>43536</v>
      </c>
      <c r="B492" s="14" t="s">
        <v>578</v>
      </c>
      <c r="F492" s="13">
        <v>100000</v>
      </c>
      <c r="G492" s="13"/>
      <c r="H492" s="13"/>
    </row>
    <row r="493" spans="1:8" ht="20.25" customHeight="1" x14ac:dyDescent="0.4">
      <c r="A493" s="3">
        <v>43544</v>
      </c>
      <c r="B493" s="14" t="s">
        <v>563</v>
      </c>
      <c r="F493" s="13"/>
      <c r="G493" s="13">
        <v>374640</v>
      </c>
      <c r="H493" s="13"/>
    </row>
    <row r="494" spans="1:8" ht="20.25" customHeight="1" x14ac:dyDescent="0.4">
      <c r="A494" s="3"/>
      <c r="B494" s="14" t="s">
        <v>564</v>
      </c>
      <c r="F494" s="13"/>
      <c r="G494" s="13">
        <v>59000</v>
      </c>
      <c r="H494" s="13"/>
    </row>
    <row r="495" spans="1:8" ht="20.25" customHeight="1" x14ac:dyDescent="0.4">
      <c r="A495" s="3">
        <v>43547</v>
      </c>
      <c r="B495" s="14" t="s">
        <v>565</v>
      </c>
      <c r="F495" s="13">
        <v>300000</v>
      </c>
      <c r="G495" s="13"/>
      <c r="H495" s="13"/>
    </row>
    <row r="496" spans="1:8" ht="20.25" customHeight="1" x14ac:dyDescent="0.4">
      <c r="A496" s="3"/>
      <c r="B496" s="14" t="s">
        <v>566</v>
      </c>
      <c r="F496" s="13">
        <v>1000000</v>
      </c>
      <c r="G496" s="13"/>
      <c r="H496" s="13"/>
    </row>
    <row r="497" spans="1:8" ht="20.25" customHeight="1" x14ac:dyDescent="0.4">
      <c r="A497" s="3"/>
      <c r="B497" s="14" t="s">
        <v>567</v>
      </c>
      <c r="F497" s="13">
        <v>500000</v>
      </c>
      <c r="G497" s="13"/>
      <c r="H497" s="13"/>
    </row>
    <row r="498" spans="1:8" ht="20.25" customHeight="1" x14ac:dyDescent="0.4">
      <c r="A498" s="3"/>
      <c r="B498" s="14" t="s">
        <v>458</v>
      </c>
      <c r="F498" s="13">
        <v>100000</v>
      </c>
      <c r="G498" s="13"/>
      <c r="H498" s="13"/>
    </row>
    <row r="499" spans="1:8" ht="20.25" customHeight="1" x14ac:dyDescent="0.4">
      <c r="A499" s="3"/>
      <c r="B499" s="14" t="s">
        <v>568</v>
      </c>
      <c r="F499" s="13">
        <v>100000</v>
      </c>
      <c r="G499" s="13"/>
      <c r="H499" s="13"/>
    </row>
    <row r="500" spans="1:8" ht="20.25" customHeight="1" x14ac:dyDescent="0.4">
      <c r="A500" s="3"/>
      <c r="B500" s="14" t="s">
        <v>569</v>
      </c>
      <c r="F500" s="13">
        <v>100000</v>
      </c>
      <c r="G500" s="13"/>
      <c r="H500" s="13"/>
    </row>
    <row r="501" spans="1:8" ht="20.25" customHeight="1" x14ac:dyDescent="0.4">
      <c r="A501" s="3"/>
      <c r="B501" s="14" t="s">
        <v>570</v>
      </c>
      <c r="F501" s="13">
        <v>100000</v>
      </c>
      <c r="G501" s="13"/>
      <c r="H501" s="13"/>
    </row>
    <row r="502" spans="1:8" ht="20.25" customHeight="1" x14ac:dyDescent="0.4">
      <c r="A502" s="3"/>
      <c r="B502" s="14" t="s">
        <v>571</v>
      </c>
      <c r="F502" s="13">
        <v>100000</v>
      </c>
      <c r="G502" s="13"/>
      <c r="H502" s="13"/>
    </row>
    <row r="503" spans="1:8" ht="20.25" customHeight="1" x14ac:dyDescent="0.4">
      <c r="A503" s="3"/>
      <c r="B503" s="14" t="s">
        <v>190</v>
      </c>
      <c r="F503" s="13">
        <v>100000</v>
      </c>
      <c r="G503" s="13"/>
      <c r="H503" s="13"/>
    </row>
    <row r="504" spans="1:8" ht="20.25" customHeight="1" x14ac:dyDescent="0.4">
      <c r="A504" s="3"/>
      <c r="B504" s="14" t="s">
        <v>575</v>
      </c>
      <c r="F504" s="13"/>
      <c r="G504" s="13">
        <v>1500000</v>
      </c>
      <c r="H504" s="13"/>
    </row>
    <row r="505" spans="1:8" ht="20.25" customHeight="1" x14ac:dyDescent="0.4">
      <c r="A505" s="3">
        <v>43551</v>
      </c>
      <c r="B505" s="14" t="s">
        <v>579</v>
      </c>
      <c r="F505" s="13">
        <v>100000</v>
      </c>
      <c r="G505" s="13"/>
      <c r="H505" s="13"/>
    </row>
    <row r="506" spans="1:8" ht="20.25" customHeight="1" x14ac:dyDescent="0.4">
      <c r="A506" s="3">
        <v>43552</v>
      </c>
      <c r="B506" s="14" t="s">
        <v>576</v>
      </c>
      <c r="F506" s="13"/>
      <c r="G506" s="13">
        <v>190800</v>
      </c>
      <c r="H506" s="13"/>
    </row>
    <row r="507" spans="1:8" ht="20.25" customHeight="1" x14ac:dyDescent="0.4">
      <c r="A507" s="3">
        <v>43552</v>
      </c>
      <c r="B507" s="14" t="s">
        <v>580</v>
      </c>
      <c r="F507" s="13">
        <v>100000</v>
      </c>
      <c r="G507" s="13"/>
      <c r="H507" s="13"/>
    </row>
    <row r="508" spans="1:8" ht="20.25" customHeight="1" x14ac:dyDescent="0.4">
      <c r="A508" s="3">
        <v>43553</v>
      </c>
      <c r="B508" s="14" t="s">
        <v>581</v>
      </c>
      <c r="F508" s="13">
        <v>100000</v>
      </c>
      <c r="G508" s="13"/>
      <c r="H508" s="13"/>
    </row>
    <row r="509" spans="1:8" ht="20.25" customHeight="1" x14ac:dyDescent="0.4">
      <c r="A509" s="3"/>
      <c r="B509" s="14" t="s">
        <v>586</v>
      </c>
      <c r="F509" s="13">
        <v>100000</v>
      </c>
      <c r="G509" s="13"/>
      <c r="H509" s="13"/>
    </row>
    <row r="510" spans="1:8" ht="20.25" customHeight="1" x14ac:dyDescent="0.4">
      <c r="A510" s="3" t="s">
        <v>265</v>
      </c>
      <c r="F510" s="13">
        <v>4200000</v>
      </c>
      <c r="G510" s="13">
        <f>SUM(G479:G508)</f>
        <v>3323940</v>
      </c>
      <c r="H510" s="13"/>
    </row>
    <row r="511" spans="1:8" ht="20.25" customHeight="1" x14ac:dyDescent="0.4">
      <c r="A511" s="3"/>
      <c r="F511" s="13">
        <v>6746838</v>
      </c>
      <c r="G511" s="13">
        <v>3323940</v>
      </c>
      <c r="H511" s="13">
        <v>3422898</v>
      </c>
    </row>
    <row r="512" spans="1:8" ht="20.25" customHeight="1" x14ac:dyDescent="0.4">
      <c r="A512" s="3">
        <v>43556</v>
      </c>
      <c r="B512" s="14" t="s">
        <v>587</v>
      </c>
      <c r="F512" s="13">
        <v>1000000</v>
      </c>
      <c r="G512" s="13"/>
      <c r="H512" s="13"/>
    </row>
    <row r="513" spans="1:8" ht="20.25" customHeight="1" x14ac:dyDescent="0.4">
      <c r="A513" s="3">
        <v>43558</v>
      </c>
      <c r="B513" s="14" t="s">
        <v>210</v>
      </c>
      <c r="F513" s="13">
        <v>200000</v>
      </c>
      <c r="G513" s="13"/>
      <c r="H513" s="13"/>
    </row>
    <row r="514" spans="1:8" ht="20.25" customHeight="1" x14ac:dyDescent="0.4">
      <c r="A514" s="3">
        <v>43562</v>
      </c>
      <c r="B514" s="14" t="s">
        <v>588</v>
      </c>
      <c r="F514" s="13">
        <v>100000</v>
      </c>
      <c r="G514" s="13"/>
      <c r="H514" s="13"/>
    </row>
    <row r="515" spans="1:8" ht="20.25" customHeight="1" x14ac:dyDescent="0.4">
      <c r="A515" s="3"/>
      <c r="B515" s="14" t="s">
        <v>493</v>
      </c>
      <c r="F515" s="13">
        <v>100000</v>
      </c>
      <c r="G515" s="13"/>
      <c r="H515" s="13"/>
    </row>
    <row r="516" spans="1:8" ht="20.25" customHeight="1" x14ac:dyDescent="0.4">
      <c r="A516" s="3">
        <v>43564</v>
      </c>
      <c r="B516" s="14" t="s">
        <v>589</v>
      </c>
      <c r="F516" s="13">
        <v>200000</v>
      </c>
      <c r="G516" s="13"/>
      <c r="H516" s="13"/>
    </row>
    <row r="517" spans="1:8" ht="20.25" customHeight="1" x14ac:dyDescent="0.4">
      <c r="A517" s="3">
        <v>43572</v>
      </c>
      <c r="B517" s="14" t="s">
        <v>590</v>
      </c>
      <c r="F517" s="13">
        <v>200000</v>
      </c>
      <c r="G517" s="13"/>
      <c r="H517" s="13"/>
    </row>
    <row r="518" spans="1:8" ht="20.25" customHeight="1" x14ac:dyDescent="0.4">
      <c r="A518" s="3">
        <v>43581</v>
      </c>
      <c r="B518" s="14" t="s">
        <v>591</v>
      </c>
      <c r="F518" s="13">
        <v>100000</v>
      </c>
      <c r="G518" s="13"/>
      <c r="H518" s="13"/>
    </row>
    <row r="519" spans="1:8" ht="20.25" customHeight="1" x14ac:dyDescent="0.4">
      <c r="A519" s="3"/>
      <c r="B519" s="14" t="s">
        <v>592</v>
      </c>
      <c r="F519" s="13">
        <v>1000000</v>
      </c>
      <c r="G519" s="13"/>
      <c r="H519" s="13"/>
    </row>
    <row r="520" spans="1:8" ht="20.25" customHeight="1" x14ac:dyDescent="0.4">
      <c r="A520" s="3"/>
      <c r="C520" s="14" t="s">
        <v>524</v>
      </c>
      <c r="F520" s="13">
        <v>1000000</v>
      </c>
      <c r="G520" s="13"/>
      <c r="H520" s="13"/>
    </row>
    <row r="521" spans="1:8" ht="20.25" customHeight="1" x14ac:dyDescent="0.4">
      <c r="A521" s="3"/>
      <c r="C521" s="14" t="s">
        <v>389</v>
      </c>
      <c r="F521" s="13">
        <v>300000</v>
      </c>
      <c r="G521" s="13"/>
      <c r="H521" s="13"/>
    </row>
    <row r="522" spans="1:8" ht="20.25" customHeight="1" x14ac:dyDescent="0.4">
      <c r="A522" s="3"/>
      <c r="C522" s="14" t="s">
        <v>272</v>
      </c>
      <c r="F522" s="13">
        <v>200000</v>
      </c>
      <c r="G522" s="13"/>
      <c r="H522" s="13"/>
    </row>
    <row r="523" spans="1:8" ht="20.25" customHeight="1" x14ac:dyDescent="0.4">
      <c r="A523" s="3"/>
      <c r="C523" s="14" t="s">
        <v>456</v>
      </c>
      <c r="F523" s="13">
        <v>200000</v>
      </c>
      <c r="G523" s="13"/>
      <c r="H523" s="13"/>
    </row>
    <row r="524" spans="1:8" ht="20.25" customHeight="1" x14ac:dyDescent="0.4">
      <c r="A524" s="3"/>
      <c r="C524" s="14" t="s">
        <v>271</v>
      </c>
      <c r="F524" s="13">
        <v>200000</v>
      </c>
      <c r="G524" s="13"/>
      <c r="H524" s="13"/>
    </row>
    <row r="525" spans="1:8" ht="20.25" customHeight="1" x14ac:dyDescent="0.4">
      <c r="A525" s="3"/>
      <c r="C525" s="14" t="s">
        <v>593</v>
      </c>
      <c r="F525" s="13">
        <v>200000</v>
      </c>
      <c r="G525" s="13"/>
      <c r="H525" s="13"/>
    </row>
    <row r="526" spans="1:8" x14ac:dyDescent="0.4">
      <c r="C526" s="14" t="s">
        <v>594</v>
      </c>
      <c r="F526" s="13">
        <v>200000</v>
      </c>
    </row>
    <row r="527" spans="1:8" x14ac:dyDescent="0.4">
      <c r="C527" s="14" t="s">
        <v>275</v>
      </c>
      <c r="F527" s="13">
        <v>200000</v>
      </c>
    </row>
    <row r="528" spans="1:8" x14ac:dyDescent="0.4">
      <c r="C528" s="14" t="s">
        <v>595</v>
      </c>
      <c r="F528" s="13">
        <v>200000</v>
      </c>
    </row>
    <row r="529" spans="3:6" x14ac:dyDescent="0.4">
      <c r="C529" s="14" t="s">
        <v>596</v>
      </c>
      <c r="F529" s="13">
        <v>200000</v>
      </c>
    </row>
    <row r="530" spans="3:6" x14ac:dyDescent="0.4">
      <c r="C530" s="14" t="s">
        <v>72</v>
      </c>
      <c r="F530" s="13">
        <v>200000</v>
      </c>
    </row>
    <row r="531" spans="3:6" x14ac:dyDescent="0.4">
      <c r="C531" s="14" t="s">
        <v>390</v>
      </c>
      <c r="F531" s="13">
        <v>200000</v>
      </c>
    </row>
    <row r="532" spans="3:6" x14ac:dyDescent="0.4">
      <c r="C532" s="14" t="s">
        <v>597</v>
      </c>
      <c r="F532" s="13">
        <v>200000</v>
      </c>
    </row>
    <row r="533" spans="3:6" x14ac:dyDescent="0.4">
      <c r="C533" s="14" t="s">
        <v>277</v>
      </c>
      <c r="F533" s="13">
        <v>200000</v>
      </c>
    </row>
    <row r="534" spans="3:6" x14ac:dyDescent="0.4">
      <c r="C534" s="14" t="s">
        <v>598</v>
      </c>
      <c r="F534" s="13">
        <v>200000</v>
      </c>
    </row>
    <row r="535" spans="3:6" x14ac:dyDescent="0.4">
      <c r="C535" s="14" t="s">
        <v>599</v>
      </c>
      <c r="F535" s="13">
        <v>200000</v>
      </c>
    </row>
    <row r="536" spans="3:6" x14ac:dyDescent="0.4">
      <c r="C536" s="14" t="s">
        <v>280</v>
      </c>
      <c r="F536" s="13">
        <v>100000</v>
      </c>
    </row>
    <row r="537" spans="3:6" x14ac:dyDescent="0.4">
      <c r="C537" s="14" t="s">
        <v>600</v>
      </c>
      <c r="F537" s="13">
        <v>100000</v>
      </c>
    </row>
    <row r="538" spans="3:6" x14ac:dyDescent="0.4">
      <c r="C538" s="14" t="s">
        <v>601</v>
      </c>
      <c r="F538" s="13">
        <v>100000</v>
      </c>
    </row>
    <row r="539" spans="3:6" x14ac:dyDescent="0.4">
      <c r="C539" s="14" t="s">
        <v>274</v>
      </c>
      <c r="F539" s="13">
        <v>100000</v>
      </c>
    </row>
    <row r="540" spans="3:6" x14ac:dyDescent="0.4">
      <c r="C540" s="14" t="s">
        <v>279</v>
      </c>
      <c r="F540" s="13">
        <v>100000</v>
      </c>
    </row>
    <row r="541" spans="3:6" x14ac:dyDescent="0.4">
      <c r="C541" s="14" t="s">
        <v>602</v>
      </c>
      <c r="F541" s="13">
        <v>1000000</v>
      </c>
    </row>
    <row r="542" spans="3:6" x14ac:dyDescent="0.4">
      <c r="C542" s="14" t="s">
        <v>603</v>
      </c>
      <c r="F542" s="13">
        <v>1000000</v>
      </c>
    </row>
    <row r="543" spans="3:6" x14ac:dyDescent="0.4">
      <c r="C543" s="14" t="s">
        <v>63</v>
      </c>
      <c r="F543" s="13">
        <v>500000</v>
      </c>
    </row>
    <row r="544" spans="3:6" x14ac:dyDescent="0.4">
      <c r="C544" s="14" t="s">
        <v>399</v>
      </c>
      <c r="F544" s="13">
        <v>300000</v>
      </c>
    </row>
    <row r="545" spans="3:6" x14ac:dyDescent="0.4">
      <c r="C545" s="14" t="s">
        <v>604</v>
      </c>
      <c r="F545" s="13">
        <v>300000</v>
      </c>
    </row>
    <row r="546" spans="3:6" x14ac:dyDescent="0.4">
      <c r="C546" s="14" t="s">
        <v>605</v>
      </c>
      <c r="F546" s="13">
        <v>300000</v>
      </c>
    </row>
    <row r="547" spans="3:6" x14ac:dyDescent="0.4">
      <c r="C547" s="14" t="s">
        <v>252</v>
      </c>
      <c r="F547" s="13">
        <v>200000</v>
      </c>
    </row>
    <row r="548" spans="3:6" x14ac:dyDescent="0.4">
      <c r="C548" s="14" t="s">
        <v>606</v>
      </c>
      <c r="F548" s="13">
        <v>200000</v>
      </c>
    </row>
    <row r="549" spans="3:6" x14ac:dyDescent="0.4">
      <c r="C549" s="14" t="s">
        <v>401</v>
      </c>
      <c r="F549" s="13">
        <v>100000</v>
      </c>
    </row>
    <row r="550" spans="3:6" x14ac:dyDescent="0.4">
      <c r="C550" s="14" t="s">
        <v>458</v>
      </c>
      <c r="F550" s="13">
        <v>100000</v>
      </c>
    </row>
    <row r="551" spans="3:6" x14ac:dyDescent="0.4">
      <c r="C551" s="14" t="s">
        <v>464</v>
      </c>
      <c r="F551" s="13">
        <v>100000</v>
      </c>
    </row>
    <row r="552" spans="3:6" x14ac:dyDescent="0.4">
      <c r="C552" s="14" t="s">
        <v>607</v>
      </c>
      <c r="F552" s="13">
        <v>100000</v>
      </c>
    </row>
    <row r="553" spans="3:6" x14ac:dyDescent="0.4">
      <c r="C553" s="14" t="s">
        <v>608</v>
      </c>
      <c r="F553" s="13">
        <v>100000</v>
      </c>
    </row>
    <row r="554" spans="3:6" x14ac:dyDescent="0.4">
      <c r="C554" s="14" t="s">
        <v>609</v>
      </c>
      <c r="F554" s="13">
        <v>100000</v>
      </c>
    </row>
    <row r="555" spans="3:6" x14ac:dyDescent="0.4">
      <c r="C555" s="14" t="s">
        <v>610</v>
      </c>
      <c r="F555" s="13">
        <v>100000</v>
      </c>
    </row>
    <row r="556" spans="3:6" x14ac:dyDescent="0.4">
      <c r="C556" s="14" t="s">
        <v>611</v>
      </c>
      <c r="F556" s="13">
        <v>100000</v>
      </c>
    </row>
    <row r="557" spans="3:6" x14ac:dyDescent="0.4">
      <c r="C557" s="14" t="s">
        <v>612</v>
      </c>
      <c r="F557" s="13">
        <v>100000</v>
      </c>
    </row>
    <row r="558" spans="3:6" x14ac:dyDescent="0.4">
      <c r="C558" s="14" t="s">
        <v>613</v>
      </c>
      <c r="F558" s="13">
        <v>100000</v>
      </c>
    </row>
    <row r="559" spans="3:6" x14ac:dyDescent="0.4">
      <c r="C559" s="14" t="s">
        <v>614</v>
      </c>
      <c r="F559" s="13">
        <v>100000</v>
      </c>
    </row>
    <row r="560" spans="3:6" x14ac:dyDescent="0.4">
      <c r="C560" s="14" t="s">
        <v>615</v>
      </c>
      <c r="F560" s="13">
        <v>50000</v>
      </c>
    </row>
    <row r="561" spans="1:8" x14ac:dyDescent="0.4">
      <c r="C561" s="14" t="s">
        <v>616</v>
      </c>
      <c r="F561" s="13">
        <v>50000</v>
      </c>
    </row>
    <row r="562" spans="1:8" x14ac:dyDescent="0.4">
      <c r="C562" s="14" t="s">
        <v>617</v>
      </c>
      <c r="F562" s="13">
        <v>50000</v>
      </c>
    </row>
    <row r="563" spans="1:8" x14ac:dyDescent="0.4">
      <c r="B563" s="14" t="s">
        <v>618</v>
      </c>
      <c r="F563" s="13">
        <v>1190000</v>
      </c>
    </row>
    <row r="564" spans="1:8" x14ac:dyDescent="0.4">
      <c r="B564" s="14" t="s">
        <v>619</v>
      </c>
      <c r="F564" s="13"/>
      <c r="G564" s="13">
        <v>9743100</v>
      </c>
    </row>
    <row r="565" spans="1:8" x14ac:dyDescent="0.4">
      <c r="B565" s="14" t="s">
        <v>620</v>
      </c>
      <c r="F565" s="13"/>
    </row>
    <row r="566" spans="1:8" x14ac:dyDescent="0.4">
      <c r="B566" s="14" t="s">
        <v>621</v>
      </c>
      <c r="F566" s="13"/>
    </row>
    <row r="567" spans="1:8" x14ac:dyDescent="0.4">
      <c r="B567" s="14" t="s">
        <v>622</v>
      </c>
      <c r="F567" s="13"/>
    </row>
    <row r="568" spans="1:8" x14ac:dyDescent="0.4">
      <c r="A568" s="14" t="s">
        <v>83</v>
      </c>
      <c r="F568" s="13">
        <f>SUM(F512:F567)</f>
        <v>13740000</v>
      </c>
      <c r="G568" s="13">
        <f>SUM(G512:G567)</f>
        <v>9743100</v>
      </c>
    </row>
    <row r="569" spans="1:8" x14ac:dyDescent="0.4">
      <c r="F569" s="13">
        <v>20486838</v>
      </c>
      <c r="G569" s="13">
        <v>13067040</v>
      </c>
      <c r="H569" s="13">
        <v>7419798</v>
      </c>
    </row>
    <row r="570" spans="1:8" x14ac:dyDescent="0.4">
      <c r="A570" s="3">
        <v>43587</v>
      </c>
      <c r="B570" s="14" t="s">
        <v>623</v>
      </c>
      <c r="F570" s="13"/>
      <c r="G570" s="13">
        <v>75000</v>
      </c>
    </row>
    <row r="571" spans="1:8" x14ac:dyDescent="0.4">
      <c r="A571" s="3">
        <v>43602</v>
      </c>
      <c r="B571" s="14" t="s">
        <v>624</v>
      </c>
      <c r="F571" s="13"/>
      <c r="G571" s="13">
        <v>533000</v>
      </c>
    </row>
    <row r="572" spans="1:8" x14ac:dyDescent="0.4">
      <c r="B572" s="14" t="s">
        <v>305</v>
      </c>
      <c r="F572" s="13"/>
      <c r="G572" s="13">
        <v>500</v>
      </c>
    </row>
    <row r="573" spans="1:8" x14ac:dyDescent="0.4">
      <c r="F573" s="13"/>
      <c r="G573" s="13"/>
    </row>
    <row r="574" spans="1:8" x14ac:dyDescent="0.4">
      <c r="A574" s="14" t="s">
        <v>98</v>
      </c>
      <c r="F574" s="13"/>
      <c r="G574" s="13">
        <f>SUM(G570:G572)</f>
        <v>608500</v>
      </c>
      <c r="H574" s="13"/>
    </row>
    <row r="575" spans="1:8" x14ac:dyDescent="0.4">
      <c r="F575" s="13">
        <v>20486838</v>
      </c>
      <c r="G575" s="13">
        <v>13675540</v>
      </c>
      <c r="H575" s="13">
        <v>6811298</v>
      </c>
    </row>
    <row r="576" spans="1:8" x14ac:dyDescent="0.4">
      <c r="A576" s="3">
        <v>43638</v>
      </c>
      <c r="B576" s="14" t="s">
        <v>42</v>
      </c>
      <c r="F576" s="13">
        <v>2353</v>
      </c>
      <c r="G576" s="13"/>
      <c r="H576" s="13"/>
    </row>
    <row r="577" spans="1:8" x14ac:dyDescent="0.4">
      <c r="A577" s="3">
        <v>43641</v>
      </c>
      <c r="B577" s="14" t="s">
        <v>625</v>
      </c>
      <c r="F577" s="13"/>
      <c r="G577" s="13">
        <v>100000</v>
      </c>
      <c r="H577" s="13"/>
    </row>
    <row r="578" spans="1:8" x14ac:dyDescent="0.4">
      <c r="A578" s="3">
        <v>43644</v>
      </c>
      <c r="B578" s="14" t="s">
        <v>445</v>
      </c>
      <c r="F578" s="13"/>
      <c r="G578" s="13">
        <v>389440</v>
      </c>
      <c r="H578" s="13"/>
    </row>
    <row r="579" spans="1:8" x14ac:dyDescent="0.4">
      <c r="B579" s="14" t="s">
        <v>446</v>
      </c>
      <c r="F579" s="13"/>
      <c r="G579" s="13">
        <v>1000</v>
      </c>
      <c r="H579" s="13"/>
    </row>
    <row r="580" spans="1:8" x14ac:dyDescent="0.4">
      <c r="A580" s="14" t="s">
        <v>105</v>
      </c>
      <c r="F580" s="13">
        <f>SUM(F576:F579)</f>
        <v>2353</v>
      </c>
      <c r="G580" s="13">
        <f>SUM(G576:G579)</f>
        <v>490440</v>
      </c>
      <c r="H580" s="13"/>
    </row>
    <row r="581" spans="1:8" x14ac:dyDescent="0.4">
      <c r="F581" s="13">
        <v>20489191</v>
      </c>
      <c r="G581" s="13">
        <v>14165980</v>
      </c>
      <c r="H581" s="13">
        <v>6323211</v>
      </c>
    </row>
    <row r="582" spans="1:8" x14ac:dyDescent="0.4">
      <c r="A582" s="3">
        <v>43676</v>
      </c>
      <c r="B582" s="14" t="s">
        <v>448</v>
      </c>
      <c r="F582" s="13"/>
      <c r="G582" s="13">
        <v>322500</v>
      </c>
      <c r="H582" s="13"/>
    </row>
    <row r="583" spans="1:8" x14ac:dyDescent="0.4">
      <c r="B583" s="14" t="s">
        <v>450</v>
      </c>
      <c r="F583" s="13"/>
      <c r="G583" s="13">
        <v>500</v>
      </c>
      <c r="H583" s="13"/>
    </row>
    <row r="584" spans="1:8" x14ac:dyDescent="0.4">
      <c r="A584" s="3">
        <v>43677</v>
      </c>
      <c r="B584" s="14" t="s">
        <v>118</v>
      </c>
      <c r="F584" s="13"/>
      <c r="G584" s="13">
        <f>SUM(G582:G583)</f>
        <v>323000</v>
      </c>
      <c r="H584" s="13"/>
    </row>
    <row r="585" spans="1:8" x14ac:dyDescent="0.4">
      <c r="A585" s="3"/>
      <c r="F585" s="13"/>
      <c r="G585" s="13"/>
      <c r="H585" s="13"/>
    </row>
    <row r="586" spans="1:8" x14ac:dyDescent="0.4">
      <c r="F586" s="13">
        <v>20489191</v>
      </c>
      <c r="G586" s="13">
        <v>14488980</v>
      </c>
      <c r="H586" s="13">
        <v>6000211</v>
      </c>
    </row>
    <row r="587" spans="1:8" x14ac:dyDescent="0.4">
      <c r="A587" s="3">
        <v>43685</v>
      </c>
      <c r="B587" s="14" t="s">
        <v>628</v>
      </c>
      <c r="F587" s="13"/>
      <c r="G587" s="13">
        <v>1500000</v>
      </c>
      <c r="H587" s="13"/>
    </row>
    <row r="588" spans="1:8" x14ac:dyDescent="0.4">
      <c r="A588" s="3">
        <v>43706</v>
      </c>
      <c r="B588" s="14" t="s">
        <v>475</v>
      </c>
      <c r="F588" s="13"/>
      <c r="G588" s="13">
        <v>359000</v>
      </c>
      <c r="H588" s="13"/>
    </row>
    <row r="589" spans="1:8" x14ac:dyDescent="0.4">
      <c r="B589" s="14" t="s">
        <v>442</v>
      </c>
      <c r="F589" s="13"/>
      <c r="G589" s="13">
        <v>1000</v>
      </c>
      <c r="H589" s="13"/>
    </row>
    <row r="590" spans="1:8" x14ac:dyDescent="0.4">
      <c r="A590" s="3">
        <v>43708</v>
      </c>
      <c r="B590" s="14" t="s">
        <v>132</v>
      </c>
      <c r="F590" s="13"/>
      <c r="G590" s="13">
        <f>SUM(G587:G589)</f>
        <v>1860000</v>
      </c>
      <c r="H590" s="13"/>
    </row>
    <row r="591" spans="1:8" x14ac:dyDescent="0.4">
      <c r="F591" s="13">
        <v>20489191</v>
      </c>
      <c r="G591" s="13">
        <v>16348980</v>
      </c>
      <c r="H591" s="13">
        <v>4140211</v>
      </c>
    </row>
    <row r="592" spans="1:8" x14ac:dyDescent="0.4">
      <c r="A592" s="3">
        <v>43712</v>
      </c>
      <c r="B592" s="14" t="s">
        <v>124</v>
      </c>
      <c r="F592" s="13">
        <v>100000</v>
      </c>
      <c r="G592" s="13"/>
      <c r="H592" s="13"/>
    </row>
    <row r="593" spans="1:8" x14ac:dyDescent="0.4">
      <c r="A593" s="3">
        <v>43724</v>
      </c>
      <c r="B593" s="14" t="s">
        <v>241</v>
      </c>
      <c r="F593" s="13">
        <v>100000</v>
      </c>
      <c r="G593" s="13"/>
      <c r="H593" s="13"/>
    </row>
    <row r="594" spans="1:8" x14ac:dyDescent="0.4">
      <c r="A594" s="3">
        <v>43735</v>
      </c>
      <c r="B594" s="14" t="s">
        <v>629</v>
      </c>
      <c r="F594" s="13"/>
      <c r="G594" s="13"/>
      <c r="H594" s="13"/>
    </row>
    <row r="595" spans="1:8" x14ac:dyDescent="0.4">
      <c r="B595" s="14" t="s">
        <v>218</v>
      </c>
      <c r="F595" s="13">
        <v>300000</v>
      </c>
      <c r="G595" s="13"/>
      <c r="H595" s="13"/>
    </row>
    <row r="596" spans="1:8" x14ac:dyDescent="0.4">
      <c r="B596" s="14" t="s">
        <v>630</v>
      </c>
      <c r="F596" s="13">
        <v>100000</v>
      </c>
      <c r="G596" s="13"/>
      <c r="H596" s="13"/>
    </row>
    <row r="597" spans="1:8" x14ac:dyDescent="0.4">
      <c r="B597" s="14" t="s">
        <v>533</v>
      </c>
      <c r="F597" s="13">
        <v>100000</v>
      </c>
      <c r="G597" s="13"/>
      <c r="H597" s="13"/>
    </row>
    <row r="598" spans="1:8" x14ac:dyDescent="0.4">
      <c r="B598" s="14" t="s">
        <v>631</v>
      </c>
      <c r="F598" s="13">
        <v>100000</v>
      </c>
      <c r="G598" s="13"/>
      <c r="H598" s="13"/>
    </row>
    <row r="599" spans="1:8" x14ac:dyDescent="0.4">
      <c r="B599" s="14" t="s">
        <v>632</v>
      </c>
      <c r="F599" s="13">
        <v>100000</v>
      </c>
      <c r="G599" s="13"/>
      <c r="H599" s="13"/>
    </row>
    <row r="600" spans="1:8" x14ac:dyDescent="0.4">
      <c r="B600" s="14" t="s">
        <v>633</v>
      </c>
      <c r="F600" s="13">
        <v>100000</v>
      </c>
      <c r="G600" s="13"/>
      <c r="H600" s="13"/>
    </row>
    <row r="601" spans="1:8" x14ac:dyDescent="0.4">
      <c r="B601" s="14" t="s">
        <v>634</v>
      </c>
      <c r="F601" s="13"/>
      <c r="G601" s="13">
        <v>3480000</v>
      </c>
      <c r="H601" s="13"/>
    </row>
    <row r="602" spans="1:8" x14ac:dyDescent="0.4">
      <c r="A602" s="3">
        <v>43738</v>
      </c>
      <c r="B602" s="14" t="s">
        <v>635</v>
      </c>
      <c r="F602" s="13"/>
      <c r="G602" s="13">
        <v>297000</v>
      </c>
      <c r="H602" s="13"/>
    </row>
    <row r="603" spans="1:8" x14ac:dyDescent="0.4">
      <c r="A603" s="3">
        <v>43738</v>
      </c>
      <c r="B603" s="14" t="s">
        <v>636</v>
      </c>
      <c r="F603" s="13">
        <v>100000</v>
      </c>
      <c r="G603" s="13"/>
      <c r="H603" s="13"/>
    </row>
    <row r="604" spans="1:8" x14ac:dyDescent="0.4">
      <c r="B604" s="14" t="s">
        <v>637</v>
      </c>
      <c r="F604" s="13">
        <v>100000</v>
      </c>
      <c r="G604" s="13"/>
      <c r="H604" s="13"/>
    </row>
    <row r="605" spans="1:8" x14ac:dyDescent="0.4">
      <c r="A605" s="14" t="s">
        <v>145</v>
      </c>
      <c r="F605" s="13">
        <v>1200000</v>
      </c>
      <c r="G605" s="13">
        <v>3777000</v>
      </c>
      <c r="H605" s="13"/>
    </row>
    <row r="606" spans="1:8" x14ac:dyDescent="0.4">
      <c r="F606" s="13">
        <v>21689191</v>
      </c>
      <c r="G606" s="13">
        <v>20125980</v>
      </c>
      <c r="H606" s="13">
        <v>1563211</v>
      </c>
    </row>
    <row r="607" spans="1:8" x14ac:dyDescent="0.4">
      <c r="A607" s="3">
        <v>43742</v>
      </c>
      <c r="B607" s="14" t="s">
        <v>638</v>
      </c>
      <c r="F607" s="13"/>
      <c r="G607" s="13"/>
      <c r="H607" s="13"/>
    </row>
    <row r="608" spans="1:8" x14ac:dyDescent="0.4">
      <c r="B608" s="14" t="s">
        <v>218</v>
      </c>
      <c r="F608" s="13">
        <v>300000</v>
      </c>
      <c r="G608" s="13"/>
      <c r="H608" s="13"/>
    </row>
    <row r="609" spans="1:8" x14ac:dyDescent="0.4">
      <c r="B609" s="14" t="s">
        <v>639</v>
      </c>
      <c r="F609" s="13">
        <v>200000</v>
      </c>
      <c r="G609" s="13"/>
      <c r="H609" s="13"/>
    </row>
    <row r="610" spans="1:8" x14ac:dyDescent="0.4">
      <c r="B610" s="14" t="s">
        <v>640</v>
      </c>
      <c r="F610" s="13"/>
      <c r="G610" s="13">
        <v>675400</v>
      </c>
      <c r="H610" s="13">
        <v>1387811</v>
      </c>
    </row>
    <row r="611" spans="1:8" x14ac:dyDescent="0.4">
      <c r="A611" s="3">
        <v>43745</v>
      </c>
      <c r="B611" s="14" t="s">
        <v>641</v>
      </c>
      <c r="F611" s="13">
        <v>200000</v>
      </c>
      <c r="G611" s="13"/>
      <c r="H611" s="13">
        <v>1587811</v>
      </c>
    </row>
    <row r="612" spans="1:8" x14ac:dyDescent="0.4">
      <c r="A612" s="3">
        <v>43751</v>
      </c>
      <c r="B612" s="14" t="s">
        <v>166</v>
      </c>
      <c r="F612" s="13">
        <v>200000</v>
      </c>
      <c r="G612" s="13"/>
      <c r="H612" s="13"/>
    </row>
    <row r="613" spans="1:8" x14ac:dyDescent="0.4">
      <c r="B613" s="14" t="s">
        <v>331</v>
      </c>
      <c r="F613" s="13">
        <v>200000</v>
      </c>
      <c r="G613" s="13"/>
      <c r="H613" s="13"/>
    </row>
    <row r="614" spans="1:8" x14ac:dyDescent="0.4">
      <c r="B614" s="14" t="s">
        <v>139</v>
      </c>
      <c r="F614" s="13">
        <v>50000</v>
      </c>
      <c r="G614" s="13"/>
      <c r="H614" s="13"/>
    </row>
    <row r="615" spans="1:8" x14ac:dyDescent="0.4">
      <c r="A615" s="3">
        <v>43768</v>
      </c>
      <c r="B615" s="14" t="s">
        <v>642</v>
      </c>
      <c r="F615" s="13">
        <v>300000</v>
      </c>
      <c r="G615" s="13"/>
      <c r="H615" s="13"/>
    </row>
    <row r="616" spans="1:8" x14ac:dyDescent="0.4">
      <c r="B616" s="14" t="s">
        <v>643</v>
      </c>
      <c r="F616" s="13">
        <v>800000</v>
      </c>
      <c r="G616" s="13"/>
      <c r="H616" s="13"/>
    </row>
    <row r="617" spans="1:8" x14ac:dyDescent="0.4">
      <c r="B617" s="14" t="s">
        <v>644</v>
      </c>
      <c r="F617" s="13">
        <v>500000</v>
      </c>
      <c r="G617" s="13"/>
      <c r="H617" s="13"/>
    </row>
    <row r="618" spans="1:8" x14ac:dyDescent="0.4">
      <c r="B618" s="14" t="s">
        <v>458</v>
      </c>
      <c r="F618" s="13">
        <v>100000</v>
      </c>
      <c r="G618" s="13"/>
      <c r="H618" s="13"/>
    </row>
    <row r="619" spans="1:8" x14ac:dyDescent="0.4">
      <c r="B619" s="14" t="s">
        <v>275</v>
      </c>
      <c r="F619" s="13">
        <v>200000</v>
      </c>
      <c r="G619" s="13"/>
      <c r="H619" s="13"/>
    </row>
    <row r="620" spans="1:8" x14ac:dyDescent="0.4">
      <c r="B620" s="14" t="s">
        <v>645</v>
      </c>
      <c r="F620" s="13">
        <v>300000</v>
      </c>
      <c r="G620" s="13"/>
      <c r="H620" s="13"/>
    </row>
    <row r="621" spans="1:8" x14ac:dyDescent="0.4">
      <c r="B621" s="14" t="s">
        <v>277</v>
      </c>
      <c r="F621" s="13">
        <v>300000</v>
      </c>
      <c r="G621" s="13"/>
      <c r="H621" s="13"/>
    </row>
    <row r="622" spans="1:8" x14ac:dyDescent="0.4">
      <c r="B622" s="14" t="s">
        <v>646</v>
      </c>
      <c r="F622" s="13">
        <v>50000</v>
      </c>
      <c r="G622" s="13"/>
      <c r="H622" s="13"/>
    </row>
    <row r="623" spans="1:8" x14ac:dyDescent="0.4">
      <c r="B623" s="14" t="s">
        <v>647</v>
      </c>
      <c r="F623" s="13">
        <v>100000</v>
      </c>
      <c r="G623" s="13"/>
      <c r="H623" s="13"/>
    </row>
    <row r="624" spans="1:8" x14ac:dyDescent="0.4">
      <c r="B624" s="14" t="s">
        <v>648</v>
      </c>
      <c r="F624" s="13">
        <v>100000</v>
      </c>
      <c r="G624" s="13"/>
      <c r="H624" s="13"/>
    </row>
    <row r="625" spans="2:8" x14ac:dyDescent="0.4">
      <c r="B625" s="14" t="s">
        <v>649</v>
      </c>
      <c r="F625" s="13">
        <v>100000</v>
      </c>
      <c r="G625" s="13"/>
      <c r="H625" s="13"/>
    </row>
    <row r="626" spans="2:8" x14ac:dyDescent="0.4">
      <c r="B626" s="14" t="s">
        <v>650</v>
      </c>
      <c r="F626" s="13">
        <v>100000</v>
      </c>
      <c r="G626" s="13"/>
      <c r="H626" s="13"/>
    </row>
    <row r="627" spans="2:8" x14ac:dyDescent="0.4">
      <c r="B627" s="14" t="s">
        <v>651</v>
      </c>
      <c r="F627" s="13">
        <v>300000</v>
      </c>
      <c r="G627" s="13"/>
      <c r="H627" s="13"/>
    </row>
    <row r="628" spans="2:8" x14ac:dyDescent="0.4">
      <c r="B628" s="14" t="s">
        <v>283</v>
      </c>
      <c r="F628" s="13">
        <v>200000</v>
      </c>
      <c r="G628" s="13"/>
      <c r="H628" s="13"/>
    </row>
    <row r="629" spans="2:8" x14ac:dyDescent="0.4">
      <c r="B629" s="14" t="s">
        <v>652</v>
      </c>
      <c r="F629" s="13">
        <v>100000</v>
      </c>
      <c r="G629" s="13"/>
      <c r="H629" s="13"/>
    </row>
    <row r="630" spans="2:8" x14ac:dyDescent="0.4">
      <c r="B630" s="14" t="s">
        <v>653</v>
      </c>
      <c r="F630" s="13">
        <v>100000</v>
      </c>
      <c r="G630" s="13"/>
      <c r="H630" s="13"/>
    </row>
    <row r="631" spans="2:8" x14ac:dyDescent="0.4">
      <c r="B631" s="14" t="s">
        <v>654</v>
      </c>
      <c r="F631" s="13">
        <v>300000</v>
      </c>
      <c r="G631" s="13"/>
      <c r="H631" s="13"/>
    </row>
    <row r="632" spans="2:8" x14ac:dyDescent="0.4">
      <c r="B632" s="14" t="s">
        <v>655</v>
      </c>
      <c r="F632" s="13">
        <v>50000</v>
      </c>
      <c r="G632" s="13"/>
      <c r="H632" s="13"/>
    </row>
    <row r="633" spans="2:8" x14ac:dyDescent="0.4">
      <c r="B633" s="14" t="s">
        <v>656</v>
      </c>
      <c r="F633" s="13">
        <v>200000</v>
      </c>
      <c r="G633" s="13"/>
      <c r="H633" s="13"/>
    </row>
    <row r="634" spans="2:8" x14ac:dyDescent="0.4">
      <c r="B634" s="14" t="s">
        <v>657</v>
      </c>
      <c r="F634" s="13">
        <v>300000</v>
      </c>
      <c r="G634" s="13"/>
      <c r="H634" s="13"/>
    </row>
    <row r="635" spans="2:8" x14ac:dyDescent="0.4">
      <c r="B635" s="14" t="s">
        <v>658</v>
      </c>
      <c r="F635" s="13">
        <v>200000</v>
      </c>
      <c r="G635" s="13"/>
      <c r="H635" s="13"/>
    </row>
    <row r="636" spans="2:8" x14ac:dyDescent="0.4">
      <c r="B636" s="14" t="s">
        <v>401</v>
      </c>
      <c r="F636" s="13">
        <v>200000</v>
      </c>
      <c r="G636" s="13"/>
      <c r="H636" s="13"/>
    </row>
    <row r="637" spans="2:8" x14ac:dyDescent="0.4">
      <c r="B637" s="14" t="s">
        <v>659</v>
      </c>
      <c r="F637" s="13">
        <v>300000</v>
      </c>
      <c r="G637" s="13"/>
      <c r="H637" s="13"/>
    </row>
    <row r="638" spans="2:8" x14ac:dyDescent="0.4">
      <c r="B638" s="14" t="s">
        <v>660</v>
      </c>
      <c r="F638" s="13">
        <v>100000</v>
      </c>
      <c r="G638" s="13"/>
      <c r="H638" s="13"/>
    </row>
    <row r="639" spans="2:8" x14ac:dyDescent="0.4">
      <c r="B639" s="14" t="s">
        <v>661</v>
      </c>
      <c r="F639" s="13">
        <v>100000</v>
      </c>
      <c r="G639" s="13"/>
      <c r="H639" s="13"/>
    </row>
    <row r="640" spans="2:8" x14ac:dyDescent="0.4">
      <c r="B640" s="14" t="s">
        <v>280</v>
      </c>
      <c r="F640" s="13">
        <v>200000</v>
      </c>
      <c r="G640" s="13"/>
      <c r="H640" s="13"/>
    </row>
    <row r="641" spans="1:8" x14ac:dyDescent="0.4">
      <c r="B641" s="14" t="s">
        <v>668</v>
      </c>
      <c r="F641" s="13">
        <v>200000</v>
      </c>
      <c r="G641" s="13"/>
      <c r="H641" s="13"/>
    </row>
    <row r="642" spans="1:8" x14ac:dyDescent="0.4">
      <c r="B642" s="14" t="s">
        <v>662</v>
      </c>
      <c r="F642" s="13">
        <v>2000000</v>
      </c>
      <c r="G642" s="13"/>
      <c r="H642" s="13"/>
    </row>
    <row r="643" spans="1:8" x14ac:dyDescent="0.4">
      <c r="B643" s="14" t="s">
        <v>663</v>
      </c>
      <c r="F643" s="13">
        <v>1000000</v>
      </c>
      <c r="G643" s="13"/>
      <c r="H643" s="13"/>
    </row>
    <row r="644" spans="1:8" x14ac:dyDescent="0.4">
      <c r="B644" s="14" t="s">
        <v>644</v>
      </c>
      <c r="F644" s="13">
        <v>1000000</v>
      </c>
      <c r="G644" s="13"/>
      <c r="H644" s="13"/>
    </row>
    <row r="645" spans="1:8" x14ac:dyDescent="0.4">
      <c r="B645" s="14" t="s">
        <v>664</v>
      </c>
      <c r="F645" s="13"/>
      <c r="G645" s="13">
        <v>2000000</v>
      </c>
      <c r="H645" s="13"/>
    </row>
    <row r="646" spans="1:8" x14ac:dyDescent="0.4">
      <c r="B646" s="14" t="s">
        <v>665</v>
      </c>
      <c r="F646" s="13"/>
      <c r="G646" s="13">
        <v>660000</v>
      </c>
      <c r="H646" s="13"/>
    </row>
    <row r="647" spans="1:8" x14ac:dyDescent="0.4">
      <c r="B647" s="14" t="s">
        <v>666</v>
      </c>
      <c r="F647" s="13"/>
      <c r="G647" s="13">
        <v>3268370</v>
      </c>
      <c r="H647" s="13"/>
    </row>
    <row r="648" spans="1:8" x14ac:dyDescent="0.4">
      <c r="B648" s="14" t="s">
        <v>160</v>
      </c>
      <c r="F648" s="13"/>
      <c r="G648" s="13">
        <v>273730</v>
      </c>
      <c r="H648" s="13"/>
    </row>
    <row r="649" spans="1:8" x14ac:dyDescent="0.4">
      <c r="B649" s="14" t="s">
        <v>667</v>
      </c>
      <c r="F649" s="13"/>
      <c r="G649" s="13">
        <v>294500</v>
      </c>
      <c r="H649" s="13"/>
    </row>
    <row r="650" spans="1:8" x14ac:dyDescent="0.4">
      <c r="B650" s="14" t="s">
        <v>305</v>
      </c>
      <c r="F650" s="13"/>
      <c r="G650" s="13">
        <v>1500</v>
      </c>
      <c r="H650" s="13"/>
    </row>
    <row r="651" spans="1:8" x14ac:dyDescent="0.4">
      <c r="A651" s="3">
        <v>43769</v>
      </c>
      <c r="B651" s="14" t="s">
        <v>672</v>
      </c>
      <c r="F651" s="13">
        <f>SUM(F608:F649)</f>
        <v>10950000</v>
      </c>
      <c r="G651" s="13">
        <f>SUM(G607:G650)</f>
        <v>7173500</v>
      </c>
      <c r="H651" s="13">
        <v>5339711</v>
      </c>
    </row>
    <row r="652" spans="1:8" x14ac:dyDescent="0.4">
      <c r="F652" s="13">
        <v>32639191</v>
      </c>
      <c r="G652" s="13">
        <v>27299480</v>
      </c>
      <c r="H652" s="13"/>
    </row>
    <row r="653" spans="1:8" x14ac:dyDescent="0.4">
      <c r="A653" s="3">
        <v>43780</v>
      </c>
      <c r="B653" s="14" t="s">
        <v>669</v>
      </c>
      <c r="F653" s="13"/>
      <c r="G653" s="13">
        <v>90000</v>
      </c>
      <c r="H653" s="13"/>
    </row>
    <row r="654" spans="1:8" x14ac:dyDescent="0.4">
      <c r="B654" s="14" t="s">
        <v>670</v>
      </c>
      <c r="F654" s="13"/>
      <c r="G654" s="13">
        <v>200000</v>
      </c>
      <c r="H654" s="13">
        <v>5049711</v>
      </c>
    </row>
    <row r="655" spans="1:8" x14ac:dyDescent="0.4">
      <c r="A655" s="3">
        <v>43797</v>
      </c>
      <c r="B655" s="14" t="s">
        <v>355</v>
      </c>
      <c r="F655" s="13"/>
      <c r="G655" s="13">
        <v>323000</v>
      </c>
      <c r="H655" s="13"/>
    </row>
    <row r="656" spans="1:8" x14ac:dyDescent="0.4">
      <c r="B656" s="14" t="s">
        <v>671</v>
      </c>
      <c r="F656" s="13"/>
      <c r="G656" s="13">
        <v>60000</v>
      </c>
      <c r="H656" s="13"/>
    </row>
    <row r="657" spans="1:8" x14ac:dyDescent="0.4">
      <c r="A657" s="3">
        <v>43799</v>
      </c>
      <c r="B657" s="14" t="s">
        <v>442</v>
      </c>
      <c r="F657" s="13"/>
      <c r="G657" s="13">
        <v>4900</v>
      </c>
      <c r="H657" s="13">
        <v>4661811</v>
      </c>
    </row>
    <row r="658" spans="1:8" x14ac:dyDescent="0.4">
      <c r="A658" s="3">
        <v>43799</v>
      </c>
      <c r="B658" s="14" t="s">
        <v>672</v>
      </c>
      <c r="F658" s="13"/>
      <c r="G658" s="13">
        <f>SUM(G653:G657)</f>
        <v>677900</v>
      </c>
      <c r="H658" s="13"/>
    </row>
    <row r="659" spans="1:8" x14ac:dyDescent="0.4">
      <c r="F659" s="13">
        <v>32639191</v>
      </c>
      <c r="G659" s="13">
        <v>27977380</v>
      </c>
      <c r="H659" s="13">
        <v>4661811</v>
      </c>
    </row>
    <row r="660" spans="1:8" x14ac:dyDescent="0.4">
      <c r="A660" s="3">
        <v>43818</v>
      </c>
      <c r="B660" s="14" t="s">
        <v>673</v>
      </c>
      <c r="F660" s="13">
        <v>200000</v>
      </c>
      <c r="G660" s="13"/>
      <c r="H660" s="13"/>
    </row>
    <row r="661" spans="1:8" x14ac:dyDescent="0.4">
      <c r="A661" s="3">
        <v>43820</v>
      </c>
      <c r="B661" s="14" t="s">
        <v>674</v>
      </c>
      <c r="F661" s="13"/>
      <c r="G661" s="13">
        <v>572000</v>
      </c>
      <c r="H661" s="13"/>
    </row>
    <row r="662" spans="1:8" x14ac:dyDescent="0.4">
      <c r="A662" s="3">
        <v>43821</v>
      </c>
      <c r="B662" s="14" t="s">
        <v>42</v>
      </c>
      <c r="F662" s="13">
        <v>2267</v>
      </c>
      <c r="G662" s="13"/>
      <c r="H662" s="13">
        <v>4292078</v>
      </c>
    </row>
    <row r="663" spans="1:8" x14ac:dyDescent="0.4">
      <c r="A663" s="3">
        <v>44191</v>
      </c>
      <c r="B663" s="14" t="s">
        <v>675</v>
      </c>
      <c r="F663" s="13"/>
      <c r="G663" s="13">
        <v>527090</v>
      </c>
      <c r="H663" s="13"/>
    </row>
    <row r="664" spans="1:8" x14ac:dyDescent="0.4">
      <c r="A664" s="3"/>
      <c r="B664" s="14" t="s">
        <v>676</v>
      </c>
      <c r="F664" s="13">
        <v>100000</v>
      </c>
      <c r="G664" s="13"/>
      <c r="H664" s="13"/>
    </row>
    <row r="665" spans="1:8" x14ac:dyDescent="0.4">
      <c r="A665" s="3">
        <v>44196</v>
      </c>
      <c r="B665" s="14" t="s">
        <v>311</v>
      </c>
      <c r="F665" s="13"/>
      <c r="G665" s="13">
        <v>400000</v>
      </c>
      <c r="H665" s="13"/>
    </row>
    <row r="666" spans="1:8" x14ac:dyDescent="0.4">
      <c r="A666" s="3"/>
      <c r="B666" s="14" t="s">
        <v>442</v>
      </c>
      <c r="F666" s="13"/>
      <c r="G666" s="13">
        <v>1000</v>
      </c>
      <c r="H666" s="13"/>
    </row>
    <row r="667" spans="1:8" x14ac:dyDescent="0.4">
      <c r="A667" s="3" t="s">
        <v>197</v>
      </c>
      <c r="F667" s="13">
        <f>SUM(F660:F666)</f>
        <v>302267</v>
      </c>
      <c r="G667" s="13">
        <f>SUM(G660:G666)</f>
        <v>1500090</v>
      </c>
      <c r="H667" s="13"/>
    </row>
    <row r="668" spans="1:8" x14ac:dyDescent="0.4">
      <c r="A668" s="3"/>
      <c r="F668" s="13"/>
      <c r="G668" s="13"/>
      <c r="H668" s="13"/>
    </row>
    <row r="669" spans="1:8" x14ac:dyDescent="0.4">
      <c r="A669" s="3"/>
      <c r="F669" s="13">
        <v>32941458</v>
      </c>
      <c r="G669" s="13">
        <v>29477470</v>
      </c>
      <c r="H669" s="13">
        <v>3463988</v>
      </c>
    </row>
    <row r="670" spans="1:8" x14ac:dyDescent="0.4">
      <c r="A670" s="3" t="s">
        <v>678</v>
      </c>
      <c r="B670" s="14" t="s">
        <v>679</v>
      </c>
      <c r="F670" s="13"/>
      <c r="G670" s="13">
        <v>405530</v>
      </c>
      <c r="H670" s="13"/>
    </row>
    <row r="671" spans="1:8" x14ac:dyDescent="0.4">
      <c r="A671" s="3" t="s">
        <v>677</v>
      </c>
      <c r="B671" s="14" t="s">
        <v>442</v>
      </c>
      <c r="F671" s="13"/>
      <c r="G671" s="13">
        <v>500</v>
      </c>
      <c r="H671" s="13"/>
    </row>
    <row r="672" spans="1:8" x14ac:dyDescent="0.4">
      <c r="A672" s="3" t="s">
        <v>680</v>
      </c>
      <c r="F672" s="13">
        <v>0</v>
      </c>
      <c r="G672" s="13">
        <f>SUM(G670:G671)</f>
        <v>406030</v>
      </c>
      <c r="H672" s="13"/>
    </row>
    <row r="673" spans="1:8" x14ac:dyDescent="0.4">
      <c r="A673" s="3"/>
      <c r="F673" s="13">
        <v>32941458</v>
      </c>
      <c r="G673" s="13">
        <v>29883500</v>
      </c>
      <c r="H673" s="13">
        <v>3057958</v>
      </c>
    </row>
    <row r="674" spans="1:8" x14ac:dyDescent="0.4">
      <c r="A674" s="3">
        <v>43889</v>
      </c>
      <c r="B674" s="14" t="s">
        <v>681</v>
      </c>
      <c r="F674" s="13">
        <v>1000000</v>
      </c>
      <c r="G674" s="13"/>
      <c r="H674" s="13"/>
    </row>
    <row r="675" spans="1:8" x14ac:dyDescent="0.4">
      <c r="B675" s="14" t="s">
        <v>682</v>
      </c>
      <c r="F675" s="13">
        <v>100000</v>
      </c>
      <c r="G675" s="13"/>
      <c r="H675" s="13"/>
    </row>
    <row r="676" spans="1:8" x14ac:dyDescent="0.4">
      <c r="B676" s="14" t="s">
        <v>683</v>
      </c>
      <c r="F676" s="13"/>
      <c r="G676" s="13">
        <v>1700550</v>
      </c>
      <c r="H676" s="13"/>
    </row>
    <row r="677" spans="1:8" x14ac:dyDescent="0.4">
      <c r="A677" s="3">
        <v>43890</v>
      </c>
      <c r="B677" s="14" t="s">
        <v>442</v>
      </c>
      <c r="F677" s="13"/>
      <c r="G677" s="13">
        <v>500</v>
      </c>
      <c r="H677" s="13"/>
    </row>
    <row r="678" spans="1:8" x14ac:dyDescent="0.4">
      <c r="A678" s="14" t="s">
        <v>212</v>
      </c>
      <c r="F678" s="13">
        <f>SUM(F674:F677)</f>
        <v>1100000</v>
      </c>
      <c r="G678" s="13">
        <f>SUM(G674:G677)</f>
        <v>1701050</v>
      </c>
      <c r="H678" s="13"/>
    </row>
    <row r="679" spans="1:8" x14ac:dyDescent="0.4">
      <c r="F679" s="13">
        <v>34041458</v>
      </c>
      <c r="G679" s="13">
        <v>31584550</v>
      </c>
      <c r="H679" s="13">
        <v>2456908</v>
      </c>
    </row>
    <row r="680" spans="1:8" x14ac:dyDescent="0.4">
      <c r="A680" s="3">
        <v>43908</v>
      </c>
      <c r="B680" s="14" t="s">
        <v>692</v>
      </c>
      <c r="F680" s="13">
        <v>200000</v>
      </c>
      <c r="G680" s="13"/>
      <c r="H680" s="13"/>
    </row>
    <row r="681" spans="1:8" x14ac:dyDescent="0.4">
      <c r="A681" s="3">
        <v>43913</v>
      </c>
      <c r="B681" s="14" t="s">
        <v>693</v>
      </c>
      <c r="F681" s="13">
        <v>200000</v>
      </c>
      <c r="G681" s="13"/>
      <c r="H681" s="13"/>
    </row>
    <row r="682" spans="1:8" x14ac:dyDescent="0.4">
      <c r="A682" s="3">
        <v>43917</v>
      </c>
      <c r="B682" s="14" t="s">
        <v>694</v>
      </c>
      <c r="F682" s="13"/>
      <c r="G682" s="13">
        <v>1000000</v>
      </c>
      <c r="H682" s="13"/>
    </row>
    <row r="683" spans="1:8" x14ac:dyDescent="0.4">
      <c r="B683" s="14" t="s">
        <v>695</v>
      </c>
      <c r="F683" s="13"/>
      <c r="G683" s="13">
        <v>370980</v>
      </c>
      <c r="H683" s="13"/>
    </row>
    <row r="684" spans="1:8" x14ac:dyDescent="0.4">
      <c r="B684" s="14" t="s">
        <v>442</v>
      </c>
      <c r="F684" s="13"/>
      <c r="G684" s="13">
        <v>500</v>
      </c>
      <c r="H684" s="13"/>
    </row>
    <row r="685" spans="1:8" x14ac:dyDescent="0.4">
      <c r="A685" s="14" t="s">
        <v>265</v>
      </c>
      <c r="F685" s="13">
        <f>SUM(F680:F684)</f>
        <v>400000</v>
      </c>
      <c r="G685" s="13">
        <f>SUM(G680:G684)</f>
        <v>1371480</v>
      </c>
      <c r="H685" s="13"/>
    </row>
    <row r="686" spans="1:8" x14ac:dyDescent="0.4">
      <c r="F686" s="13">
        <v>34441458</v>
      </c>
      <c r="G686" s="13">
        <v>32956030</v>
      </c>
      <c r="H686" s="13">
        <v>1485428</v>
      </c>
    </row>
    <row r="687" spans="1:8" x14ac:dyDescent="0.4">
      <c r="F687" s="13"/>
      <c r="G687" s="13"/>
      <c r="H687" s="13"/>
    </row>
    <row r="688" spans="1:8" x14ac:dyDescent="0.4">
      <c r="F688" s="13"/>
    </row>
    <row r="689" spans="1:8" ht="27.6" x14ac:dyDescent="0.4">
      <c r="B689" s="4" t="s">
        <v>222</v>
      </c>
      <c r="C689" s="4"/>
      <c r="D689" s="4"/>
      <c r="E689" s="4"/>
      <c r="F689" s="4"/>
    </row>
    <row r="691" spans="1:8" x14ac:dyDescent="0.4">
      <c r="A691" s="14" t="s">
        <v>213</v>
      </c>
      <c r="F691" s="14" t="s">
        <v>214</v>
      </c>
      <c r="G691" s="14" t="s">
        <v>3</v>
      </c>
      <c r="H691" s="14" t="s">
        <v>215</v>
      </c>
    </row>
    <row r="692" spans="1:8" x14ac:dyDescent="0.4">
      <c r="A692" s="14" t="s">
        <v>216</v>
      </c>
      <c r="B692" s="14" t="s">
        <v>217</v>
      </c>
      <c r="F692" s="13">
        <v>100000</v>
      </c>
    </row>
    <row r="693" spans="1:8" x14ac:dyDescent="0.4">
      <c r="A693" s="3">
        <v>42752</v>
      </c>
      <c r="B693" s="14" t="s">
        <v>218</v>
      </c>
      <c r="F693" s="13">
        <v>10000000</v>
      </c>
    </row>
    <row r="694" spans="1:8" x14ac:dyDescent="0.4">
      <c r="A694" s="3">
        <v>42779</v>
      </c>
      <c r="B694" s="14" t="s">
        <v>219</v>
      </c>
      <c r="F694" s="13">
        <v>200000</v>
      </c>
    </row>
    <row r="695" spans="1:8" x14ac:dyDescent="0.4">
      <c r="A695" s="3">
        <v>42781</v>
      </c>
      <c r="B695" s="14" t="s">
        <v>220</v>
      </c>
      <c r="F695" s="13">
        <v>100000</v>
      </c>
    </row>
    <row r="696" spans="1:8" x14ac:dyDescent="0.4">
      <c r="A696" s="3">
        <v>42783</v>
      </c>
      <c r="B696" s="14" t="s">
        <v>221</v>
      </c>
      <c r="F696" s="13">
        <v>200000</v>
      </c>
      <c r="H696" s="13"/>
    </row>
    <row r="697" spans="1:8" x14ac:dyDescent="0.4">
      <c r="A697" s="3">
        <v>42794</v>
      </c>
      <c r="B697" s="14" t="s">
        <v>237</v>
      </c>
      <c r="F697" s="13">
        <v>50000</v>
      </c>
      <c r="H697" s="13"/>
    </row>
    <row r="698" spans="1:8" x14ac:dyDescent="0.4">
      <c r="A698" s="14" t="s">
        <v>212</v>
      </c>
      <c r="F698" s="13">
        <f>SUM(F692:F697)</f>
        <v>10650000</v>
      </c>
      <c r="H698" s="13">
        <v>10650000</v>
      </c>
    </row>
    <row r="699" spans="1:8" x14ac:dyDescent="0.4">
      <c r="A699" s="3">
        <v>42814</v>
      </c>
      <c r="B699" s="14" t="s">
        <v>302</v>
      </c>
      <c r="G699" s="13">
        <v>200000</v>
      </c>
    </row>
    <row r="700" spans="1:8" x14ac:dyDescent="0.4">
      <c r="A700" s="3">
        <v>42821</v>
      </c>
      <c r="B700" s="14" t="s">
        <v>128</v>
      </c>
      <c r="F700" s="13">
        <v>300000</v>
      </c>
    </row>
    <row r="701" spans="1:8" x14ac:dyDescent="0.4">
      <c r="A701" s="14" t="s">
        <v>265</v>
      </c>
      <c r="F701" s="13">
        <v>300000</v>
      </c>
      <c r="G701" s="13">
        <v>200000</v>
      </c>
    </row>
    <row r="702" spans="1:8" x14ac:dyDescent="0.4">
      <c r="F702" s="13">
        <v>10950000</v>
      </c>
      <c r="G702" s="13">
        <v>200000</v>
      </c>
      <c r="H702" s="13">
        <v>10750000</v>
      </c>
    </row>
    <row r="703" spans="1:8" x14ac:dyDescent="0.4">
      <c r="A703" s="3">
        <v>42842</v>
      </c>
      <c r="B703" s="14" t="s">
        <v>303</v>
      </c>
      <c r="F703" s="13">
        <v>300000</v>
      </c>
      <c r="H703" s="13">
        <v>11050000</v>
      </c>
    </row>
    <row r="704" spans="1:8" x14ac:dyDescent="0.4">
      <c r="A704" s="14" t="s">
        <v>83</v>
      </c>
      <c r="F704" s="13">
        <v>300000</v>
      </c>
    </row>
    <row r="705" spans="1:8" x14ac:dyDescent="0.4">
      <c r="F705" s="13">
        <v>11250000</v>
      </c>
      <c r="G705" s="13">
        <v>200000</v>
      </c>
      <c r="H705" s="13">
        <v>11050000</v>
      </c>
    </row>
    <row r="706" spans="1:8" x14ac:dyDescent="0.4">
      <c r="A706" s="3">
        <v>42902</v>
      </c>
      <c r="B706" s="14" t="s">
        <v>42</v>
      </c>
      <c r="F706" s="13">
        <v>3740</v>
      </c>
    </row>
    <row r="707" spans="1:8" x14ac:dyDescent="0.4">
      <c r="A707" s="14" t="s">
        <v>105</v>
      </c>
      <c r="F707" s="13">
        <v>3740</v>
      </c>
      <c r="G707" s="14">
        <v>0</v>
      </c>
    </row>
    <row r="708" spans="1:8" x14ac:dyDescent="0.4">
      <c r="F708" s="13">
        <v>11253740</v>
      </c>
      <c r="G708" s="13">
        <v>200000</v>
      </c>
      <c r="H708" s="13">
        <v>11053740</v>
      </c>
    </row>
    <row r="709" spans="1:8" x14ac:dyDescent="0.4">
      <c r="A709" s="3">
        <v>43047</v>
      </c>
      <c r="B709" s="14" t="s">
        <v>350</v>
      </c>
      <c r="F709" s="13">
        <v>100000</v>
      </c>
    </row>
    <row r="710" spans="1:8" x14ac:dyDescent="0.4">
      <c r="A710" s="3">
        <v>43050</v>
      </c>
      <c r="B710" s="14" t="s">
        <v>351</v>
      </c>
      <c r="F710" s="13">
        <v>100000</v>
      </c>
    </row>
    <row r="711" spans="1:8" x14ac:dyDescent="0.4">
      <c r="A711" s="3">
        <v>43056</v>
      </c>
      <c r="B711" s="14" t="s">
        <v>352</v>
      </c>
      <c r="F711" s="13">
        <v>100000</v>
      </c>
    </row>
    <row r="712" spans="1:8" x14ac:dyDescent="0.4">
      <c r="A712" s="3">
        <v>43069</v>
      </c>
      <c r="B712" s="14" t="s">
        <v>353</v>
      </c>
      <c r="F712" s="13">
        <v>50000</v>
      </c>
    </row>
    <row r="713" spans="1:8" x14ac:dyDescent="0.4">
      <c r="A713" s="14" t="s">
        <v>187</v>
      </c>
      <c r="F713" s="13">
        <f>SUM(F709:F712)</f>
        <v>350000</v>
      </c>
    </row>
    <row r="714" spans="1:8" x14ac:dyDescent="0.4">
      <c r="F714" s="13">
        <v>11603740</v>
      </c>
      <c r="G714" s="13">
        <v>200000</v>
      </c>
      <c r="H714" s="13">
        <v>11403740</v>
      </c>
    </row>
    <row r="715" spans="1:8" x14ac:dyDescent="0.4">
      <c r="A715" s="3">
        <v>43081</v>
      </c>
      <c r="B715" s="14" t="s">
        <v>354</v>
      </c>
      <c r="F715" s="13">
        <v>30000000</v>
      </c>
      <c r="H715" s="13">
        <v>41403740</v>
      </c>
    </row>
    <row r="716" spans="1:8" x14ac:dyDescent="0.4">
      <c r="A716" s="3">
        <v>43450</v>
      </c>
      <c r="B716" s="14" t="s">
        <v>42</v>
      </c>
      <c r="F716" s="13">
        <v>4970</v>
      </c>
      <c r="H716" s="13">
        <v>41408710</v>
      </c>
    </row>
    <row r="717" spans="1:8" x14ac:dyDescent="0.4">
      <c r="A717" s="14" t="s">
        <v>197</v>
      </c>
      <c r="F717" s="13">
        <f>SUM(F715:F716)</f>
        <v>30004970</v>
      </c>
    </row>
    <row r="718" spans="1:8" x14ac:dyDescent="0.4">
      <c r="F718" s="13">
        <v>41608710</v>
      </c>
      <c r="G718" s="13">
        <v>200000</v>
      </c>
      <c r="H718" s="13">
        <v>41408710</v>
      </c>
    </row>
    <row r="719" spans="1:8" x14ac:dyDescent="0.4">
      <c r="A719" s="14" t="s">
        <v>361</v>
      </c>
      <c r="B719" s="14" t="s">
        <v>63</v>
      </c>
      <c r="F719" s="13">
        <v>1000000</v>
      </c>
    </row>
    <row r="720" spans="1:8" x14ac:dyDescent="0.4">
      <c r="A720" s="14" t="s">
        <v>365</v>
      </c>
      <c r="F720" s="13">
        <v>1000000</v>
      </c>
    </row>
    <row r="721" spans="1:8" x14ac:dyDescent="0.4">
      <c r="F721" s="13">
        <v>42608710</v>
      </c>
      <c r="G721" s="13">
        <v>200000</v>
      </c>
      <c r="H721" s="13">
        <v>42408710</v>
      </c>
    </row>
    <row r="722" spans="1:8" x14ac:dyDescent="0.4">
      <c r="A722" s="3">
        <v>43173</v>
      </c>
      <c r="B722" s="14" t="s">
        <v>398</v>
      </c>
      <c r="F722" s="13">
        <v>100000</v>
      </c>
    </row>
    <row r="723" spans="1:8" x14ac:dyDescent="0.4">
      <c r="A723" s="3">
        <v>43181</v>
      </c>
      <c r="B723" s="14" t="s">
        <v>399</v>
      </c>
      <c r="F723" s="13">
        <v>7000000</v>
      </c>
    </row>
    <row r="724" spans="1:8" x14ac:dyDescent="0.4">
      <c r="A724" s="14" t="s">
        <v>400</v>
      </c>
      <c r="F724" s="13">
        <f>SUM(F722:F723)</f>
        <v>7100000</v>
      </c>
    </row>
    <row r="725" spans="1:8" x14ac:dyDescent="0.4">
      <c r="F725" s="13">
        <v>49708710</v>
      </c>
      <c r="G725" s="13">
        <v>200000</v>
      </c>
      <c r="H725" s="13">
        <v>49508710</v>
      </c>
    </row>
    <row r="726" spans="1:8" x14ac:dyDescent="0.4">
      <c r="A726" s="3">
        <v>43196</v>
      </c>
      <c r="B726" s="14" t="s">
        <v>401</v>
      </c>
      <c r="F726" s="13">
        <v>100000</v>
      </c>
      <c r="H726" s="13">
        <v>49608710</v>
      </c>
    </row>
    <row r="727" spans="1:8" x14ac:dyDescent="0.4">
      <c r="A727" s="14" t="s">
        <v>83</v>
      </c>
      <c r="F727" s="13">
        <f>SUM(F726)</f>
        <v>100000</v>
      </c>
    </row>
    <row r="728" spans="1:8" x14ac:dyDescent="0.4">
      <c r="F728" s="13">
        <v>49808710</v>
      </c>
      <c r="G728" s="13">
        <v>200000</v>
      </c>
      <c r="H728" s="13">
        <v>49608710</v>
      </c>
    </row>
    <row r="729" spans="1:8" x14ac:dyDescent="0.4">
      <c r="A729" s="3">
        <v>43267</v>
      </c>
      <c r="B729" s="14" t="s">
        <v>42</v>
      </c>
      <c r="F729" s="13">
        <v>19205</v>
      </c>
    </row>
    <row r="730" spans="1:8" x14ac:dyDescent="0.4">
      <c r="A730" s="14" t="s">
        <v>105</v>
      </c>
      <c r="F730" s="13">
        <v>19205</v>
      </c>
    </row>
    <row r="731" spans="1:8" x14ac:dyDescent="0.4">
      <c r="F731" s="13">
        <v>49827915</v>
      </c>
      <c r="G731" s="13">
        <v>200000</v>
      </c>
      <c r="H731" s="13">
        <v>49627915</v>
      </c>
    </row>
    <row r="732" spans="1:8" x14ac:dyDescent="0.4">
      <c r="A732" s="3">
        <v>43304</v>
      </c>
      <c r="B732" s="14" t="s">
        <v>451</v>
      </c>
      <c r="F732" s="13">
        <v>13665500</v>
      </c>
    </row>
    <row r="733" spans="1:8" x14ac:dyDescent="0.4">
      <c r="A733" s="3">
        <v>43312</v>
      </c>
      <c r="B733" s="14" t="s">
        <v>452</v>
      </c>
      <c r="G733" s="13">
        <v>800000</v>
      </c>
    </row>
    <row r="734" spans="1:8" x14ac:dyDescent="0.4">
      <c r="D734" s="14" t="s">
        <v>453</v>
      </c>
      <c r="G734" s="13">
        <v>400000</v>
      </c>
    </row>
    <row r="735" spans="1:8" x14ac:dyDescent="0.4">
      <c r="A735" s="3">
        <v>43312</v>
      </c>
      <c r="B735" s="14" t="s">
        <v>442</v>
      </c>
      <c r="G735" s="13">
        <v>1000</v>
      </c>
    </row>
    <row r="736" spans="1:8" x14ac:dyDescent="0.4">
      <c r="A736" s="14" t="s">
        <v>118</v>
      </c>
      <c r="F736" s="13">
        <f>SUM(F732:F735)</f>
        <v>13665500</v>
      </c>
      <c r="G736" s="13">
        <f>SUM(G733:G735)</f>
        <v>1201000</v>
      </c>
    </row>
    <row r="737" spans="1:8" x14ac:dyDescent="0.4">
      <c r="F737" s="13">
        <v>63493415</v>
      </c>
      <c r="G737" s="13">
        <v>1401000</v>
      </c>
      <c r="H737" s="13">
        <v>62092415</v>
      </c>
    </row>
    <row r="738" spans="1:8" x14ac:dyDescent="0.4">
      <c r="A738" s="3">
        <v>43355</v>
      </c>
      <c r="B738" s="14" t="s">
        <v>482</v>
      </c>
      <c r="F738" s="13">
        <v>100000</v>
      </c>
      <c r="H738" s="13">
        <v>62192415</v>
      </c>
    </row>
    <row r="739" spans="1:8" x14ac:dyDescent="0.4">
      <c r="A739" s="14" t="s">
        <v>145</v>
      </c>
      <c r="F739" s="13">
        <v>100000</v>
      </c>
      <c r="G739" s="13">
        <v>0</v>
      </c>
    </row>
    <row r="740" spans="1:8" x14ac:dyDescent="0.4">
      <c r="F740" s="13">
        <v>63593415</v>
      </c>
      <c r="G740" s="13">
        <v>1401000</v>
      </c>
      <c r="H740" s="13">
        <v>62192415</v>
      </c>
    </row>
    <row r="741" spans="1:8" x14ac:dyDescent="0.4">
      <c r="A741" s="3">
        <v>43811</v>
      </c>
      <c r="B741" s="14" t="s">
        <v>550</v>
      </c>
      <c r="F741" s="13">
        <v>500000</v>
      </c>
    </row>
    <row r="742" spans="1:8" x14ac:dyDescent="0.4">
      <c r="A742" s="3">
        <v>43821</v>
      </c>
      <c r="B742" s="14" t="s">
        <v>547</v>
      </c>
      <c r="F742" s="13">
        <v>25595</v>
      </c>
    </row>
    <row r="743" spans="1:8" x14ac:dyDescent="0.4">
      <c r="A743" s="14" t="s">
        <v>548</v>
      </c>
      <c r="F743" s="13">
        <f>SUM(F741:F742)</f>
        <v>525595</v>
      </c>
    </row>
    <row r="744" spans="1:8" x14ac:dyDescent="0.4">
      <c r="F744" s="13">
        <v>64119010</v>
      </c>
      <c r="G744" s="13">
        <v>1401000</v>
      </c>
      <c r="H744" s="13">
        <v>62718010</v>
      </c>
    </row>
    <row r="745" spans="1:8" x14ac:dyDescent="0.4">
      <c r="A745" s="14" t="s">
        <v>553</v>
      </c>
      <c r="B745" s="14" t="s">
        <v>572</v>
      </c>
      <c r="F745" s="13"/>
    </row>
    <row r="746" spans="1:8" x14ac:dyDescent="0.4">
      <c r="B746" s="14" t="s">
        <v>554</v>
      </c>
      <c r="F746" s="13"/>
    </row>
    <row r="747" spans="1:8" x14ac:dyDescent="0.4">
      <c r="A747" s="3"/>
      <c r="B747" s="14" t="s">
        <v>584</v>
      </c>
      <c r="F747" s="13">
        <v>100000</v>
      </c>
    </row>
    <row r="748" spans="1:8" x14ac:dyDescent="0.4">
      <c r="A748" s="14" t="s">
        <v>548</v>
      </c>
      <c r="F748" s="13">
        <v>625595</v>
      </c>
    </row>
    <row r="749" spans="1:8" x14ac:dyDescent="0.4">
      <c r="F749" s="13">
        <v>64219010</v>
      </c>
      <c r="G749" s="13">
        <v>1401000</v>
      </c>
      <c r="H749" s="13">
        <v>62818010</v>
      </c>
    </row>
    <row r="750" spans="1:8" x14ac:dyDescent="0.4">
      <c r="A750" s="14" t="s">
        <v>573</v>
      </c>
      <c r="B750" s="14" t="s">
        <v>574</v>
      </c>
      <c r="F750" s="13">
        <v>300000</v>
      </c>
    </row>
    <row r="751" spans="1:8" x14ac:dyDescent="0.4">
      <c r="A751" s="3">
        <v>43551</v>
      </c>
      <c r="B751" s="14" t="s">
        <v>583</v>
      </c>
      <c r="F751" s="13">
        <v>100000</v>
      </c>
    </row>
    <row r="752" spans="1:8" x14ac:dyDescent="0.4">
      <c r="A752" s="14" t="s">
        <v>265</v>
      </c>
      <c r="F752" s="13">
        <v>400000</v>
      </c>
    </row>
    <row r="753" spans="1:8" x14ac:dyDescent="0.4">
      <c r="F753" s="13">
        <v>64619010</v>
      </c>
      <c r="G753" s="13">
        <v>1401000</v>
      </c>
      <c r="H753" s="13">
        <v>63218010</v>
      </c>
    </row>
    <row r="754" spans="1:8" x14ac:dyDescent="0.4">
      <c r="A754" s="3">
        <v>43558</v>
      </c>
      <c r="B754" s="14" t="s">
        <v>585</v>
      </c>
      <c r="F754" s="13"/>
    </row>
    <row r="755" spans="1:8" x14ac:dyDescent="0.4">
      <c r="A755" s="3">
        <v>43562</v>
      </c>
      <c r="B755" s="14" t="s">
        <v>626</v>
      </c>
      <c r="F755" s="13">
        <v>50000</v>
      </c>
    </row>
    <row r="756" spans="1:8" x14ac:dyDescent="0.4">
      <c r="A756" s="3">
        <v>43567</v>
      </c>
      <c r="B756" s="14" t="s">
        <v>627</v>
      </c>
      <c r="F756" s="13">
        <v>100000</v>
      </c>
    </row>
    <row r="757" spans="1:8" x14ac:dyDescent="0.4">
      <c r="A757" s="14" t="s">
        <v>83</v>
      </c>
      <c r="F757" s="13">
        <v>250000</v>
      </c>
    </row>
    <row r="758" spans="1:8" x14ac:dyDescent="0.4">
      <c r="A758" s="3"/>
      <c r="F758" s="13">
        <v>64869010</v>
      </c>
      <c r="G758" s="13">
        <v>1401000</v>
      </c>
      <c r="H758" s="13">
        <v>63468010</v>
      </c>
    </row>
    <row r="759" spans="1:8" x14ac:dyDescent="0.4">
      <c r="A759" s="3">
        <v>43638</v>
      </c>
      <c r="B759" s="14" t="s">
        <v>42</v>
      </c>
      <c r="F759" s="13">
        <v>25439</v>
      </c>
    </row>
    <row r="760" spans="1:8" x14ac:dyDescent="0.4">
      <c r="A760" s="14" t="s">
        <v>105</v>
      </c>
      <c r="F760" s="13">
        <v>25439</v>
      </c>
    </row>
    <row r="761" spans="1:8" x14ac:dyDescent="0.4">
      <c r="F761" s="13">
        <v>64894449</v>
      </c>
      <c r="G761" s="13">
        <v>1401000</v>
      </c>
      <c r="H761" s="13">
        <v>63493449</v>
      </c>
    </row>
    <row r="762" spans="1:8" x14ac:dyDescent="0.4">
      <c r="A762" s="3">
        <v>44186</v>
      </c>
      <c r="B762" s="14" t="s">
        <v>42</v>
      </c>
      <c r="F762" s="13">
        <v>25950</v>
      </c>
      <c r="G762" s="13"/>
    </row>
    <row r="763" spans="1:8" x14ac:dyDescent="0.4">
      <c r="A763" s="3" t="s">
        <v>197</v>
      </c>
      <c r="F763" s="13">
        <f>SUM(F762)</f>
        <v>25950</v>
      </c>
      <c r="G763" s="14">
        <v>0</v>
      </c>
    </row>
    <row r="764" spans="1:8" x14ac:dyDescent="0.4">
      <c r="F764" s="13">
        <v>64920399</v>
      </c>
      <c r="G764" s="13">
        <v>1401000</v>
      </c>
      <c r="H764" s="13">
        <v>63519399</v>
      </c>
    </row>
    <row r="765" spans="1:8" x14ac:dyDescent="0.4">
      <c r="A765" s="14" t="s">
        <v>678</v>
      </c>
      <c r="B765" s="14" t="s">
        <v>685</v>
      </c>
      <c r="F765" s="13">
        <v>60000000</v>
      </c>
    </row>
    <row r="766" spans="1:8" x14ac:dyDescent="0.4">
      <c r="A766" s="14" t="s">
        <v>684</v>
      </c>
    </row>
    <row r="767" spans="1:8" x14ac:dyDescent="0.4">
      <c r="A767" s="14" t="s">
        <v>680</v>
      </c>
      <c r="F767" s="13">
        <f>SUM(F765:F766)</f>
        <v>60000000</v>
      </c>
    </row>
    <row r="768" spans="1:8" x14ac:dyDescent="0.4">
      <c r="E768" s="24">
        <v>124920399</v>
      </c>
      <c r="F768" s="25"/>
      <c r="G768" s="13">
        <v>1401000</v>
      </c>
      <c r="H768" s="13">
        <v>123519399</v>
      </c>
    </row>
    <row r="773" spans="1:8" x14ac:dyDescent="0.4">
      <c r="B773" s="26" t="s">
        <v>686</v>
      </c>
      <c r="C773" s="20"/>
      <c r="D773" s="20"/>
      <c r="E773" s="20"/>
      <c r="F773" s="20"/>
    </row>
    <row r="774" spans="1:8" x14ac:dyDescent="0.4">
      <c r="B774" s="20"/>
      <c r="C774" s="20"/>
      <c r="D774" s="20"/>
      <c r="E774" s="20"/>
      <c r="F774" s="20"/>
    </row>
    <row r="775" spans="1:8" x14ac:dyDescent="0.4">
      <c r="A775" s="14" t="s">
        <v>688</v>
      </c>
      <c r="B775" s="14" t="s">
        <v>689</v>
      </c>
      <c r="F775" s="14" t="s">
        <v>214</v>
      </c>
      <c r="G775" s="14" t="s">
        <v>690</v>
      </c>
      <c r="H775" s="14" t="s">
        <v>215</v>
      </c>
    </row>
    <row r="776" spans="1:8" x14ac:dyDescent="0.4">
      <c r="A776" s="14" t="s">
        <v>687</v>
      </c>
      <c r="B776" s="14" t="s">
        <v>691</v>
      </c>
      <c r="F776" s="13">
        <v>6963000</v>
      </c>
      <c r="H776" s="13">
        <v>6963000</v>
      </c>
    </row>
    <row r="777" spans="1:8" x14ac:dyDescent="0.4">
      <c r="A777" s="14" t="s">
        <v>677</v>
      </c>
    </row>
    <row r="778" spans="1:8" x14ac:dyDescent="0.4">
      <c r="A778" s="14" t="s">
        <v>212</v>
      </c>
      <c r="F778" s="13">
        <v>6963000</v>
      </c>
      <c r="H778" s="13">
        <v>6963000</v>
      </c>
    </row>
  </sheetData>
  <mergeCells count="4">
    <mergeCell ref="A196:H196"/>
    <mergeCell ref="F197:H197"/>
    <mergeCell ref="E768:F768"/>
    <mergeCell ref="B773:F77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4"/>
  <sheetViews>
    <sheetView tabSelected="1" workbookViewId="0">
      <selection activeCell="K16" sqref="K16"/>
    </sheetView>
  </sheetViews>
  <sheetFormatPr defaultColWidth="9" defaultRowHeight="17.399999999999999" x14ac:dyDescent="0.4"/>
  <cols>
    <col min="1" max="1" width="10.59765625" style="14" bestFit="1" customWidth="1"/>
    <col min="2" max="3" width="9" style="14"/>
    <col min="4" max="4" width="9.19921875" style="14" bestFit="1" customWidth="1"/>
    <col min="5" max="5" width="9.09765625" style="14" customWidth="1"/>
    <col min="6" max="6" width="9.8984375" style="14" customWidth="1"/>
    <col min="7" max="7" width="11.09765625" style="14" customWidth="1"/>
    <col min="8" max="8" width="11.59765625" style="14" customWidth="1"/>
    <col min="9" max="9" width="9" style="14"/>
    <col min="10" max="10" width="9.8984375" style="14" bestFit="1" customWidth="1"/>
    <col min="11" max="17" width="9" style="14"/>
    <col min="18" max="18" width="10.19921875" style="14" bestFit="1" customWidth="1"/>
    <col min="19" max="16384" width="9" style="14"/>
  </cols>
  <sheetData>
    <row r="1" spans="1:9" ht="20.25" customHeight="1" x14ac:dyDescent="0.4">
      <c r="A1" s="3"/>
      <c r="F1" s="13"/>
      <c r="G1" s="13"/>
      <c r="H1" s="13"/>
    </row>
    <row r="2" spans="1:9" ht="20.25" customHeight="1" x14ac:dyDescent="0.4">
      <c r="A2" s="15" t="s">
        <v>697</v>
      </c>
      <c r="B2" s="16"/>
      <c r="C2" s="16"/>
      <c r="D2" s="16"/>
      <c r="E2" s="16"/>
      <c r="F2" s="17"/>
      <c r="G2" s="17"/>
      <c r="H2" s="17"/>
      <c r="I2" s="16"/>
    </row>
    <row r="3" spans="1:9" ht="20.25" customHeight="1" x14ac:dyDescent="0.4">
      <c r="A3" s="3"/>
      <c r="F3" s="18" t="s">
        <v>696</v>
      </c>
      <c r="G3" s="18"/>
      <c r="H3" s="18"/>
    </row>
    <row r="4" spans="1:9" ht="20.25" customHeight="1" x14ac:dyDescent="0.4">
      <c r="A4" s="3" t="s">
        <v>582</v>
      </c>
      <c r="F4" s="13">
        <v>2546838</v>
      </c>
      <c r="G4" s="13"/>
      <c r="H4" s="13">
        <v>2546838</v>
      </c>
    </row>
    <row r="5" spans="1:9" ht="20.25" customHeight="1" x14ac:dyDescent="0.4">
      <c r="A5" s="3">
        <v>43533</v>
      </c>
      <c r="B5" s="14" t="s">
        <v>556</v>
      </c>
      <c r="F5" s="13">
        <v>100000</v>
      </c>
      <c r="G5" s="13"/>
      <c r="H5" s="13"/>
    </row>
    <row r="6" spans="1:9" ht="20.25" customHeight="1" x14ac:dyDescent="0.4">
      <c r="A6" s="3"/>
      <c r="B6" s="14" t="s">
        <v>557</v>
      </c>
      <c r="F6" s="13">
        <v>50000</v>
      </c>
      <c r="G6" s="13"/>
      <c r="H6" s="13"/>
    </row>
    <row r="7" spans="1:9" ht="20.25" customHeight="1" x14ac:dyDescent="0.4">
      <c r="A7" s="3"/>
      <c r="B7" s="14" t="s">
        <v>558</v>
      </c>
      <c r="F7" s="13">
        <v>100000</v>
      </c>
      <c r="G7" s="13"/>
      <c r="H7" s="13"/>
    </row>
    <row r="8" spans="1:9" ht="20.25" customHeight="1" x14ac:dyDescent="0.4">
      <c r="A8" s="3"/>
      <c r="B8" s="14" t="s">
        <v>77</v>
      </c>
      <c r="F8" s="13">
        <v>100000</v>
      </c>
      <c r="G8" s="13"/>
      <c r="H8" s="13"/>
    </row>
    <row r="9" spans="1:9" ht="20.25" customHeight="1" x14ac:dyDescent="0.4">
      <c r="A9" s="3"/>
      <c r="B9" s="14" t="s">
        <v>370</v>
      </c>
      <c r="F9" s="13">
        <v>100000</v>
      </c>
      <c r="G9" s="13"/>
      <c r="H9" s="13"/>
    </row>
    <row r="10" spans="1:9" ht="20.25" customHeight="1" x14ac:dyDescent="0.4">
      <c r="A10" s="3"/>
      <c r="B10" s="14" t="s">
        <v>371</v>
      </c>
      <c r="F10" s="13">
        <v>100000</v>
      </c>
      <c r="G10" s="13"/>
      <c r="H10" s="13"/>
    </row>
    <row r="11" spans="1:9" ht="20.25" customHeight="1" x14ac:dyDescent="0.4">
      <c r="A11" s="3"/>
      <c r="B11" s="14" t="s">
        <v>372</v>
      </c>
      <c r="F11" s="13">
        <v>100000</v>
      </c>
      <c r="G11" s="13"/>
      <c r="H11" s="13"/>
    </row>
    <row r="12" spans="1:9" ht="20.25" customHeight="1" x14ac:dyDescent="0.4">
      <c r="A12" s="3"/>
      <c r="B12" s="14" t="s">
        <v>559</v>
      </c>
      <c r="F12" s="13">
        <v>100000</v>
      </c>
      <c r="G12" s="13"/>
      <c r="H12" s="13"/>
    </row>
    <row r="13" spans="1:9" ht="20.25" customHeight="1" x14ac:dyDescent="0.4">
      <c r="A13" s="3"/>
      <c r="B13" s="14" t="s">
        <v>560</v>
      </c>
      <c r="F13" s="13">
        <v>300000</v>
      </c>
      <c r="G13" s="13"/>
      <c r="H13" s="13"/>
    </row>
    <row r="14" spans="1:9" ht="20.25" customHeight="1" x14ac:dyDescent="0.4">
      <c r="A14" s="3"/>
      <c r="B14" s="14" t="s">
        <v>561</v>
      </c>
      <c r="F14" s="13">
        <v>100000</v>
      </c>
      <c r="G14" s="13"/>
      <c r="H14" s="13"/>
    </row>
    <row r="15" spans="1:9" ht="20.25" customHeight="1" x14ac:dyDescent="0.4">
      <c r="A15" s="3"/>
      <c r="B15" s="14" t="s">
        <v>384</v>
      </c>
      <c r="F15" s="13">
        <v>50000</v>
      </c>
      <c r="G15" s="13"/>
      <c r="H15" s="13"/>
    </row>
    <row r="16" spans="1:9" ht="20.25" customHeight="1" x14ac:dyDescent="0.4">
      <c r="A16" s="3"/>
      <c r="B16" s="14" t="s">
        <v>577</v>
      </c>
      <c r="F16" s="13"/>
      <c r="G16" s="13">
        <v>1199500</v>
      </c>
      <c r="H16" s="13"/>
    </row>
    <row r="17" spans="1:8" ht="20.25" customHeight="1" x14ac:dyDescent="0.4">
      <c r="A17" s="3">
        <v>43535</v>
      </c>
      <c r="B17" s="14" t="s">
        <v>562</v>
      </c>
      <c r="F17" s="13">
        <v>100000</v>
      </c>
      <c r="G17" s="13"/>
      <c r="H17" s="13"/>
    </row>
    <row r="18" spans="1:8" ht="20.25" customHeight="1" x14ac:dyDescent="0.4">
      <c r="A18" s="3">
        <v>43536</v>
      </c>
      <c r="B18" s="14" t="s">
        <v>578</v>
      </c>
      <c r="F18" s="13">
        <v>100000</v>
      </c>
      <c r="G18" s="13"/>
      <c r="H18" s="13"/>
    </row>
    <row r="19" spans="1:8" ht="20.25" customHeight="1" x14ac:dyDescent="0.4">
      <c r="A19" s="3">
        <v>43544</v>
      </c>
      <c r="B19" s="14" t="s">
        <v>563</v>
      </c>
      <c r="F19" s="13"/>
      <c r="G19" s="13">
        <v>374640</v>
      </c>
      <c r="H19" s="13"/>
    </row>
    <row r="20" spans="1:8" ht="20.25" customHeight="1" x14ac:dyDescent="0.4">
      <c r="A20" s="3"/>
      <c r="B20" s="14" t="s">
        <v>564</v>
      </c>
      <c r="F20" s="13"/>
      <c r="G20" s="13">
        <v>59000</v>
      </c>
      <c r="H20" s="13"/>
    </row>
    <row r="21" spans="1:8" ht="20.25" customHeight="1" x14ac:dyDescent="0.4">
      <c r="A21" s="3">
        <v>43547</v>
      </c>
      <c r="B21" s="14" t="s">
        <v>565</v>
      </c>
      <c r="F21" s="13">
        <v>300000</v>
      </c>
      <c r="G21" s="13"/>
      <c r="H21" s="13"/>
    </row>
    <row r="22" spans="1:8" ht="20.25" customHeight="1" x14ac:dyDescent="0.4">
      <c r="A22" s="3"/>
      <c r="B22" s="14" t="s">
        <v>566</v>
      </c>
      <c r="F22" s="13">
        <v>1000000</v>
      </c>
      <c r="G22" s="13"/>
      <c r="H22" s="13"/>
    </row>
    <row r="23" spans="1:8" ht="20.25" customHeight="1" x14ac:dyDescent="0.4">
      <c r="A23" s="3"/>
      <c r="B23" s="14" t="s">
        <v>567</v>
      </c>
      <c r="F23" s="13">
        <v>500000</v>
      </c>
      <c r="G23" s="13"/>
      <c r="H23" s="13"/>
    </row>
    <row r="24" spans="1:8" ht="20.25" customHeight="1" x14ac:dyDescent="0.4">
      <c r="A24" s="3"/>
      <c r="B24" s="14" t="s">
        <v>458</v>
      </c>
      <c r="F24" s="13">
        <v>100000</v>
      </c>
      <c r="G24" s="13"/>
      <c r="H24" s="13"/>
    </row>
    <row r="25" spans="1:8" ht="20.25" customHeight="1" x14ac:dyDescent="0.4">
      <c r="A25" s="3"/>
      <c r="B25" s="14" t="s">
        <v>568</v>
      </c>
      <c r="F25" s="13">
        <v>100000</v>
      </c>
      <c r="G25" s="13"/>
      <c r="H25" s="13"/>
    </row>
    <row r="26" spans="1:8" ht="20.25" customHeight="1" x14ac:dyDescent="0.4">
      <c r="A26" s="3"/>
      <c r="B26" s="14" t="s">
        <v>569</v>
      </c>
      <c r="F26" s="13">
        <v>100000</v>
      </c>
      <c r="G26" s="13"/>
      <c r="H26" s="13"/>
    </row>
    <row r="27" spans="1:8" ht="20.25" customHeight="1" x14ac:dyDescent="0.4">
      <c r="A27" s="3"/>
      <c r="B27" s="14" t="s">
        <v>570</v>
      </c>
      <c r="F27" s="13">
        <v>100000</v>
      </c>
      <c r="G27" s="13"/>
      <c r="H27" s="13"/>
    </row>
    <row r="28" spans="1:8" ht="20.25" customHeight="1" x14ac:dyDescent="0.4">
      <c r="A28" s="3"/>
      <c r="B28" s="14" t="s">
        <v>571</v>
      </c>
      <c r="F28" s="13">
        <v>100000</v>
      </c>
      <c r="G28" s="13"/>
      <c r="H28" s="13"/>
    </row>
    <row r="29" spans="1:8" ht="20.25" customHeight="1" x14ac:dyDescent="0.4">
      <c r="A29" s="3"/>
      <c r="B29" s="14" t="s">
        <v>190</v>
      </c>
      <c r="F29" s="13">
        <v>100000</v>
      </c>
      <c r="G29" s="13"/>
      <c r="H29" s="13"/>
    </row>
    <row r="30" spans="1:8" ht="20.25" customHeight="1" x14ac:dyDescent="0.4">
      <c r="A30" s="3"/>
      <c r="B30" s="14" t="s">
        <v>575</v>
      </c>
      <c r="F30" s="13"/>
      <c r="G30" s="13">
        <v>1500000</v>
      </c>
      <c r="H30" s="13"/>
    </row>
    <row r="31" spans="1:8" ht="20.25" customHeight="1" x14ac:dyDescent="0.4">
      <c r="A31" s="3">
        <v>43551</v>
      </c>
      <c r="B31" s="14" t="s">
        <v>579</v>
      </c>
      <c r="F31" s="13">
        <v>100000</v>
      </c>
      <c r="G31" s="13"/>
      <c r="H31" s="13"/>
    </row>
    <row r="32" spans="1:8" ht="20.25" customHeight="1" x14ac:dyDescent="0.4">
      <c r="A32" s="3">
        <v>43552</v>
      </c>
      <c r="B32" s="14" t="s">
        <v>576</v>
      </c>
      <c r="F32" s="13"/>
      <c r="G32" s="13">
        <v>190800</v>
      </c>
      <c r="H32" s="13"/>
    </row>
    <row r="33" spans="1:8" ht="20.25" customHeight="1" x14ac:dyDescent="0.4">
      <c r="A33" s="3">
        <v>43552</v>
      </c>
      <c r="B33" s="14" t="s">
        <v>580</v>
      </c>
      <c r="F33" s="13">
        <v>100000</v>
      </c>
      <c r="G33" s="13"/>
      <c r="H33" s="13"/>
    </row>
    <row r="34" spans="1:8" ht="20.25" customHeight="1" x14ac:dyDescent="0.4">
      <c r="A34" s="3">
        <v>43553</v>
      </c>
      <c r="B34" s="14" t="s">
        <v>581</v>
      </c>
      <c r="F34" s="13">
        <v>100000</v>
      </c>
      <c r="G34" s="13"/>
      <c r="H34" s="13"/>
    </row>
    <row r="35" spans="1:8" ht="20.25" customHeight="1" x14ac:dyDescent="0.4">
      <c r="A35" s="3"/>
      <c r="B35" s="14" t="s">
        <v>586</v>
      </c>
      <c r="F35" s="13">
        <v>100000</v>
      </c>
      <c r="G35" s="13"/>
      <c r="H35" s="13"/>
    </row>
    <row r="36" spans="1:8" ht="20.25" customHeight="1" x14ac:dyDescent="0.4">
      <c r="A36" s="3" t="s">
        <v>265</v>
      </c>
      <c r="F36" s="13">
        <v>4200000</v>
      </c>
      <c r="G36" s="13">
        <f>SUM(G5:G34)</f>
        <v>3323940</v>
      </c>
      <c r="H36" s="13"/>
    </row>
    <row r="37" spans="1:8" ht="20.25" customHeight="1" x14ac:dyDescent="0.4">
      <c r="A37" s="3"/>
      <c r="F37" s="13">
        <v>6746838</v>
      </c>
      <c r="G37" s="13">
        <v>3323940</v>
      </c>
      <c r="H37" s="13">
        <v>3422898</v>
      </c>
    </row>
    <row r="38" spans="1:8" ht="20.25" customHeight="1" x14ac:dyDescent="0.4">
      <c r="A38" s="3">
        <v>43556</v>
      </c>
      <c r="B38" s="14" t="s">
        <v>587</v>
      </c>
      <c r="F38" s="13">
        <v>1000000</v>
      </c>
      <c r="G38" s="13"/>
      <c r="H38" s="13"/>
    </row>
    <row r="39" spans="1:8" ht="20.25" customHeight="1" x14ac:dyDescent="0.4">
      <c r="A39" s="3">
        <v>43558</v>
      </c>
      <c r="B39" s="14" t="s">
        <v>210</v>
      </c>
      <c r="F39" s="13">
        <v>200000</v>
      </c>
      <c r="G39" s="13"/>
      <c r="H39" s="13"/>
    </row>
    <row r="40" spans="1:8" ht="20.25" customHeight="1" x14ac:dyDescent="0.4">
      <c r="A40" s="3">
        <v>43562</v>
      </c>
      <c r="B40" s="14" t="s">
        <v>588</v>
      </c>
      <c r="F40" s="13">
        <v>100000</v>
      </c>
      <c r="G40" s="13"/>
      <c r="H40" s="13"/>
    </row>
    <row r="41" spans="1:8" ht="20.25" customHeight="1" x14ac:dyDescent="0.4">
      <c r="A41" s="3"/>
      <c r="B41" s="14" t="s">
        <v>493</v>
      </c>
      <c r="F41" s="13">
        <v>100000</v>
      </c>
      <c r="G41" s="13"/>
      <c r="H41" s="13"/>
    </row>
    <row r="42" spans="1:8" ht="20.25" customHeight="1" x14ac:dyDescent="0.4">
      <c r="A42" s="3">
        <v>43564</v>
      </c>
      <c r="B42" s="14" t="s">
        <v>589</v>
      </c>
      <c r="F42" s="13">
        <v>200000</v>
      </c>
      <c r="G42" s="13"/>
      <c r="H42" s="13"/>
    </row>
    <row r="43" spans="1:8" ht="20.25" customHeight="1" x14ac:dyDescent="0.4">
      <c r="A43" s="3">
        <v>43572</v>
      </c>
      <c r="B43" s="14" t="s">
        <v>590</v>
      </c>
      <c r="F43" s="13">
        <v>200000</v>
      </c>
      <c r="G43" s="13"/>
      <c r="H43" s="13"/>
    </row>
    <row r="44" spans="1:8" ht="20.25" customHeight="1" x14ac:dyDescent="0.4">
      <c r="A44" s="3">
        <v>43581</v>
      </c>
      <c r="B44" s="14" t="s">
        <v>591</v>
      </c>
      <c r="F44" s="13">
        <v>100000</v>
      </c>
      <c r="G44" s="13"/>
      <c r="H44" s="13"/>
    </row>
    <row r="45" spans="1:8" ht="20.25" customHeight="1" x14ac:dyDescent="0.4">
      <c r="A45" s="3"/>
      <c r="B45" s="14" t="s">
        <v>592</v>
      </c>
      <c r="F45" s="13">
        <v>1000000</v>
      </c>
      <c r="G45" s="13"/>
      <c r="H45" s="13"/>
    </row>
    <row r="46" spans="1:8" ht="20.25" customHeight="1" x14ac:dyDescent="0.4">
      <c r="A46" s="3"/>
      <c r="C46" s="14" t="s">
        <v>524</v>
      </c>
      <c r="F46" s="13">
        <v>1000000</v>
      </c>
      <c r="G46" s="13"/>
      <c r="H46" s="13"/>
    </row>
    <row r="47" spans="1:8" ht="20.25" customHeight="1" x14ac:dyDescent="0.4">
      <c r="A47" s="3"/>
      <c r="C47" s="14" t="s">
        <v>389</v>
      </c>
      <c r="F47" s="13">
        <v>300000</v>
      </c>
      <c r="G47" s="13"/>
      <c r="H47" s="13"/>
    </row>
    <row r="48" spans="1:8" ht="20.25" customHeight="1" x14ac:dyDescent="0.4">
      <c r="A48" s="3"/>
      <c r="C48" s="14" t="s">
        <v>272</v>
      </c>
      <c r="F48" s="13">
        <v>200000</v>
      </c>
      <c r="G48" s="13"/>
      <c r="H48" s="13"/>
    </row>
    <row r="49" spans="1:8" ht="20.25" customHeight="1" x14ac:dyDescent="0.4">
      <c r="A49" s="3"/>
      <c r="C49" s="14" t="s">
        <v>456</v>
      </c>
      <c r="F49" s="13">
        <v>200000</v>
      </c>
      <c r="G49" s="13"/>
      <c r="H49" s="13"/>
    </row>
    <row r="50" spans="1:8" ht="20.25" customHeight="1" x14ac:dyDescent="0.4">
      <c r="A50" s="3"/>
      <c r="C50" s="14" t="s">
        <v>271</v>
      </c>
      <c r="F50" s="13">
        <v>200000</v>
      </c>
      <c r="G50" s="13"/>
      <c r="H50" s="13"/>
    </row>
    <row r="51" spans="1:8" ht="20.25" customHeight="1" x14ac:dyDescent="0.4">
      <c r="A51" s="3"/>
      <c r="C51" s="14" t="s">
        <v>593</v>
      </c>
      <c r="F51" s="13">
        <v>200000</v>
      </c>
      <c r="G51" s="13"/>
      <c r="H51" s="13"/>
    </row>
    <row r="52" spans="1:8" x14ac:dyDescent="0.4">
      <c r="C52" s="14" t="s">
        <v>594</v>
      </c>
      <c r="F52" s="13">
        <v>200000</v>
      </c>
    </row>
    <row r="53" spans="1:8" x14ac:dyDescent="0.4">
      <c r="C53" s="14" t="s">
        <v>275</v>
      </c>
      <c r="F53" s="13">
        <v>200000</v>
      </c>
    </row>
    <row r="54" spans="1:8" x14ac:dyDescent="0.4">
      <c r="C54" s="14" t="s">
        <v>595</v>
      </c>
      <c r="F54" s="13">
        <v>200000</v>
      </c>
    </row>
    <row r="55" spans="1:8" x14ac:dyDescent="0.4">
      <c r="C55" s="14" t="s">
        <v>596</v>
      </c>
      <c r="F55" s="13">
        <v>200000</v>
      </c>
    </row>
    <row r="56" spans="1:8" x14ac:dyDescent="0.4">
      <c r="C56" s="14" t="s">
        <v>72</v>
      </c>
      <c r="F56" s="13">
        <v>200000</v>
      </c>
    </row>
    <row r="57" spans="1:8" x14ac:dyDescent="0.4">
      <c r="C57" s="14" t="s">
        <v>390</v>
      </c>
      <c r="F57" s="13">
        <v>200000</v>
      </c>
    </row>
    <row r="58" spans="1:8" x14ac:dyDescent="0.4">
      <c r="C58" s="14" t="s">
        <v>597</v>
      </c>
      <c r="F58" s="13">
        <v>200000</v>
      </c>
    </row>
    <row r="59" spans="1:8" x14ac:dyDescent="0.4">
      <c r="C59" s="14" t="s">
        <v>277</v>
      </c>
      <c r="F59" s="13">
        <v>200000</v>
      </c>
    </row>
    <row r="60" spans="1:8" x14ac:dyDescent="0.4">
      <c r="C60" s="14" t="s">
        <v>598</v>
      </c>
      <c r="F60" s="13">
        <v>200000</v>
      </c>
    </row>
    <row r="61" spans="1:8" x14ac:dyDescent="0.4">
      <c r="C61" s="14" t="s">
        <v>599</v>
      </c>
      <c r="F61" s="13">
        <v>200000</v>
      </c>
    </row>
    <row r="62" spans="1:8" x14ac:dyDescent="0.4">
      <c r="C62" s="14" t="s">
        <v>280</v>
      </c>
      <c r="F62" s="13">
        <v>100000</v>
      </c>
    </row>
    <row r="63" spans="1:8" x14ac:dyDescent="0.4">
      <c r="C63" s="14" t="s">
        <v>600</v>
      </c>
      <c r="F63" s="13">
        <v>100000</v>
      </c>
    </row>
    <row r="64" spans="1:8" x14ac:dyDescent="0.4">
      <c r="C64" s="14" t="s">
        <v>601</v>
      </c>
      <c r="F64" s="13">
        <v>100000</v>
      </c>
    </row>
    <row r="65" spans="3:6" x14ac:dyDescent="0.4">
      <c r="C65" s="14" t="s">
        <v>274</v>
      </c>
      <c r="F65" s="13">
        <v>100000</v>
      </c>
    </row>
    <row r="66" spans="3:6" x14ac:dyDescent="0.4">
      <c r="C66" s="14" t="s">
        <v>279</v>
      </c>
      <c r="F66" s="13">
        <v>100000</v>
      </c>
    </row>
    <row r="67" spans="3:6" x14ac:dyDescent="0.4">
      <c r="C67" s="14" t="s">
        <v>602</v>
      </c>
      <c r="F67" s="13">
        <v>1000000</v>
      </c>
    </row>
    <row r="68" spans="3:6" x14ac:dyDescent="0.4">
      <c r="C68" s="14" t="s">
        <v>603</v>
      </c>
      <c r="F68" s="13">
        <v>1000000</v>
      </c>
    </row>
    <row r="69" spans="3:6" x14ac:dyDescent="0.4">
      <c r="C69" s="14" t="s">
        <v>63</v>
      </c>
      <c r="F69" s="13">
        <v>500000</v>
      </c>
    </row>
    <row r="70" spans="3:6" x14ac:dyDescent="0.4">
      <c r="C70" s="14" t="s">
        <v>399</v>
      </c>
      <c r="F70" s="13">
        <v>300000</v>
      </c>
    </row>
    <row r="71" spans="3:6" x14ac:dyDescent="0.4">
      <c r="C71" s="14" t="s">
        <v>604</v>
      </c>
      <c r="F71" s="13">
        <v>300000</v>
      </c>
    </row>
    <row r="72" spans="3:6" x14ac:dyDescent="0.4">
      <c r="C72" s="14" t="s">
        <v>605</v>
      </c>
      <c r="F72" s="13">
        <v>300000</v>
      </c>
    </row>
    <row r="73" spans="3:6" x14ac:dyDescent="0.4">
      <c r="C73" s="14" t="s">
        <v>252</v>
      </c>
      <c r="F73" s="13">
        <v>200000</v>
      </c>
    </row>
    <row r="74" spans="3:6" x14ac:dyDescent="0.4">
      <c r="C74" s="14" t="s">
        <v>606</v>
      </c>
      <c r="F74" s="13">
        <v>200000</v>
      </c>
    </row>
    <row r="75" spans="3:6" x14ac:dyDescent="0.4">
      <c r="C75" s="14" t="s">
        <v>401</v>
      </c>
      <c r="F75" s="13">
        <v>100000</v>
      </c>
    </row>
    <row r="76" spans="3:6" x14ac:dyDescent="0.4">
      <c r="C76" s="14" t="s">
        <v>458</v>
      </c>
      <c r="F76" s="13">
        <v>100000</v>
      </c>
    </row>
    <row r="77" spans="3:6" x14ac:dyDescent="0.4">
      <c r="C77" s="14" t="s">
        <v>464</v>
      </c>
      <c r="F77" s="13">
        <v>100000</v>
      </c>
    </row>
    <row r="78" spans="3:6" x14ac:dyDescent="0.4">
      <c r="C78" s="14" t="s">
        <v>607</v>
      </c>
      <c r="F78" s="13">
        <v>100000</v>
      </c>
    </row>
    <row r="79" spans="3:6" x14ac:dyDescent="0.4">
      <c r="C79" s="14" t="s">
        <v>608</v>
      </c>
      <c r="F79" s="13">
        <v>100000</v>
      </c>
    </row>
    <row r="80" spans="3:6" x14ac:dyDescent="0.4">
      <c r="C80" s="14" t="s">
        <v>609</v>
      </c>
      <c r="F80" s="13">
        <v>100000</v>
      </c>
    </row>
    <row r="81" spans="1:8" x14ac:dyDescent="0.4">
      <c r="C81" s="14" t="s">
        <v>610</v>
      </c>
      <c r="F81" s="13">
        <v>100000</v>
      </c>
    </row>
    <row r="82" spans="1:8" x14ac:dyDescent="0.4">
      <c r="C82" s="14" t="s">
        <v>611</v>
      </c>
      <c r="F82" s="13">
        <v>100000</v>
      </c>
    </row>
    <row r="83" spans="1:8" x14ac:dyDescent="0.4">
      <c r="C83" s="14" t="s">
        <v>612</v>
      </c>
      <c r="F83" s="13">
        <v>100000</v>
      </c>
    </row>
    <row r="84" spans="1:8" x14ac:dyDescent="0.4">
      <c r="C84" s="14" t="s">
        <v>613</v>
      </c>
      <c r="F84" s="13">
        <v>100000</v>
      </c>
    </row>
    <row r="85" spans="1:8" x14ac:dyDescent="0.4">
      <c r="C85" s="14" t="s">
        <v>614</v>
      </c>
      <c r="F85" s="13">
        <v>100000</v>
      </c>
    </row>
    <row r="86" spans="1:8" x14ac:dyDescent="0.4">
      <c r="C86" s="14" t="s">
        <v>615</v>
      </c>
      <c r="F86" s="13">
        <v>50000</v>
      </c>
    </row>
    <row r="87" spans="1:8" x14ac:dyDescent="0.4">
      <c r="C87" s="14" t="s">
        <v>616</v>
      </c>
      <c r="F87" s="13">
        <v>50000</v>
      </c>
    </row>
    <row r="88" spans="1:8" x14ac:dyDescent="0.4">
      <c r="C88" s="14" t="s">
        <v>617</v>
      </c>
      <c r="F88" s="13">
        <v>50000</v>
      </c>
    </row>
    <row r="89" spans="1:8" x14ac:dyDescent="0.4">
      <c r="B89" s="14" t="s">
        <v>618</v>
      </c>
      <c r="F89" s="13">
        <v>1190000</v>
      </c>
    </row>
    <row r="90" spans="1:8" x14ac:dyDescent="0.4">
      <c r="B90" s="14" t="s">
        <v>619</v>
      </c>
      <c r="F90" s="13"/>
      <c r="G90" s="13">
        <v>9743100</v>
      </c>
    </row>
    <row r="91" spans="1:8" x14ac:dyDescent="0.4">
      <c r="B91" s="14" t="s">
        <v>620</v>
      </c>
      <c r="F91" s="13"/>
    </row>
    <row r="92" spans="1:8" x14ac:dyDescent="0.4">
      <c r="B92" s="14" t="s">
        <v>621</v>
      </c>
      <c r="F92" s="13"/>
    </row>
    <row r="93" spans="1:8" x14ac:dyDescent="0.4">
      <c r="B93" s="14" t="s">
        <v>622</v>
      </c>
      <c r="F93" s="13"/>
    </row>
    <row r="94" spans="1:8" x14ac:dyDescent="0.4">
      <c r="A94" s="14" t="s">
        <v>83</v>
      </c>
      <c r="F94" s="13">
        <f>SUM(F38:F93)</f>
        <v>13740000</v>
      </c>
      <c r="G94" s="13">
        <f>SUM(G38:G93)</f>
        <v>9743100</v>
      </c>
    </row>
    <row r="95" spans="1:8" x14ac:dyDescent="0.4">
      <c r="F95" s="13">
        <v>20486838</v>
      </c>
      <c r="G95" s="13">
        <v>13067040</v>
      </c>
      <c r="H95" s="13">
        <v>7419798</v>
      </c>
    </row>
    <row r="96" spans="1:8" x14ac:dyDescent="0.4">
      <c r="A96" s="3">
        <v>43587</v>
      </c>
      <c r="B96" s="14" t="s">
        <v>623</v>
      </c>
      <c r="F96" s="13"/>
      <c r="G96" s="13">
        <v>75000</v>
      </c>
    </row>
    <row r="97" spans="1:8" x14ac:dyDescent="0.4">
      <c r="A97" s="3">
        <v>43602</v>
      </c>
      <c r="B97" s="14" t="s">
        <v>624</v>
      </c>
      <c r="F97" s="13"/>
      <c r="G97" s="13">
        <v>533000</v>
      </c>
    </row>
    <row r="98" spans="1:8" x14ac:dyDescent="0.4">
      <c r="B98" s="14" t="s">
        <v>305</v>
      </c>
      <c r="F98" s="13"/>
      <c r="G98" s="13">
        <v>500</v>
      </c>
    </row>
    <row r="99" spans="1:8" x14ac:dyDescent="0.4">
      <c r="F99" s="13"/>
      <c r="G99" s="13"/>
    </row>
    <row r="100" spans="1:8" x14ac:dyDescent="0.4">
      <c r="A100" s="14" t="s">
        <v>98</v>
      </c>
      <c r="F100" s="13"/>
      <c r="G100" s="13">
        <f>SUM(G96:G98)</f>
        <v>608500</v>
      </c>
      <c r="H100" s="13"/>
    </row>
    <row r="101" spans="1:8" x14ac:dyDescent="0.4">
      <c r="F101" s="13">
        <v>20486838</v>
      </c>
      <c r="G101" s="13">
        <v>13675540</v>
      </c>
      <c r="H101" s="13">
        <v>6811298</v>
      </c>
    </row>
    <row r="102" spans="1:8" x14ac:dyDescent="0.4">
      <c r="A102" s="3">
        <v>43638</v>
      </c>
      <c r="B102" s="14" t="s">
        <v>42</v>
      </c>
      <c r="F102" s="13">
        <v>2353</v>
      </c>
      <c r="G102" s="13"/>
      <c r="H102" s="13"/>
    </row>
    <row r="103" spans="1:8" x14ac:dyDescent="0.4">
      <c r="A103" s="3">
        <v>43641</v>
      </c>
      <c r="B103" s="14" t="s">
        <v>625</v>
      </c>
      <c r="F103" s="13"/>
      <c r="G103" s="13">
        <v>100000</v>
      </c>
      <c r="H103" s="13"/>
    </row>
    <row r="104" spans="1:8" x14ac:dyDescent="0.4">
      <c r="A104" s="3">
        <v>43644</v>
      </c>
      <c r="B104" s="14" t="s">
        <v>445</v>
      </c>
      <c r="F104" s="13"/>
      <c r="G104" s="13">
        <v>389440</v>
      </c>
      <c r="H104" s="13"/>
    </row>
    <row r="105" spans="1:8" x14ac:dyDescent="0.4">
      <c r="B105" s="14" t="s">
        <v>446</v>
      </c>
      <c r="F105" s="13"/>
      <c r="G105" s="13">
        <v>1000</v>
      </c>
      <c r="H105" s="13"/>
    </row>
    <row r="106" spans="1:8" x14ac:dyDescent="0.4">
      <c r="A106" s="14" t="s">
        <v>105</v>
      </c>
      <c r="F106" s="13">
        <f>SUM(F102:F105)</f>
        <v>2353</v>
      </c>
      <c r="G106" s="13">
        <f>SUM(G102:G105)</f>
        <v>490440</v>
      </c>
      <c r="H106" s="13"/>
    </row>
    <row r="107" spans="1:8" x14ac:dyDescent="0.4">
      <c r="F107" s="13">
        <v>20489191</v>
      </c>
      <c r="G107" s="13">
        <v>14165980</v>
      </c>
      <c r="H107" s="13">
        <v>6323211</v>
      </c>
    </row>
    <row r="108" spans="1:8" x14ac:dyDescent="0.4">
      <c r="A108" s="3">
        <v>43676</v>
      </c>
      <c r="B108" s="14" t="s">
        <v>448</v>
      </c>
      <c r="F108" s="13"/>
      <c r="G108" s="13">
        <v>322500</v>
      </c>
      <c r="H108" s="13"/>
    </row>
    <row r="109" spans="1:8" x14ac:dyDescent="0.4">
      <c r="B109" s="14" t="s">
        <v>450</v>
      </c>
      <c r="F109" s="13"/>
      <c r="G109" s="13">
        <v>500</v>
      </c>
      <c r="H109" s="13"/>
    </row>
    <row r="110" spans="1:8" x14ac:dyDescent="0.4">
      <c r="A110" s="3">
        <v>43677</v>
      </c>
      <c r="B110" s="14" t="s">
        <v>118</v>
      </c>
      <c r="F110" s="13"/>
      <c r="G110" s="13">
        <f>SUM(G108:G109)</f>
        <v>323000</v>
      </c>
      <c r="H110" s="13"/>
    </row>
    <row r="111" spans="1:8" x14ac:dyDescent="0.4">
      <c r="A111" s="3"/>
      <c r="F111" s="13"/>
      <c r="G111" s="13"/>
      <c r="H111" s="13"/>
    </row>
    <row r="112" spans="1:8" x14ac:dyDescent="0.4">
      <c r="F112" s="13">
        <v>20489191</v>
      </c>
      <c r="G112" s="13">
        <v>14488980</v>
      </c>
      <c r="H112" s="13">
        <v>6000211</v>
      </c>
    </row>
    <row r="113" spans="1:8" x14ac:dyDescent="0.4">
      <c r="A113" s="3">
        <v>43685</v>
      </c>
      <c r="B113" s="14" t="s">
        <v>628</v>
      </c>
      <c r="F113" s="13"/>
      <c r="G113" s="13">
        <v>1500000</v>
      </c>
      <c r="H113" s="13"/>
    </row>
    <row r="114" spans="1:8" x14ac:dyDescent="0.4">
      <c r="A114" s="3">
        <v>43706</v>
      </c>
      <c r="B114" s="14" t="s">
        <v>475</v>
      </c>
      <c r="F114" s="13"/>
      <c r="G114" s="13">
        <v>359000</v>
      </c>
      <c r="H114" s="13"/>
    </row>
    <row r="115" spans="1:8" x14ac:dyDescent="0.4">
      <c r="B115" s="14" t="s">
        <v>442</v>
      </c>
      <c r="F115" s="13"/>
      <c r="G115" s="13">
        <v>1000</v>
      </c>
      <c r="H115" s="13"/>
    </row>
    <row r="116" spans="1:8" x14ac:dyDescent="0.4">
      <c r="A116" s="3">
        <v>43708</v>
      </c>
      <c r="B116" s="14" t="s">
        <v>132</v>
      </c>
      <c r="F116" s="13"/>
      <c r="G116" s="13">
        <f>SUM(G113:G115)</f>
        <v>1860000</v>
      </c>
      <c r="H116" s="13"/>
    </row>
    <row r="117" spans="1:8" x14ac:dyDescent="0.4">
      <c r="F117" s="13">
        <v>20489191</v>
      </c>
      <c r="G117" s="13">
        <v>16348980</v>
      </c>
      <c r="H117" s="13">
        <v>4140211</v>
      </c>
    </row>
    <row r="118" spans="1:8" x14ac:dyDescent="0.4">
      <c r="A118" s="3">
        <v>43712</v>
      </c>
      <c r="B118" s="14" t="s">
        <v>124</v>
      </c>
      <c r="F118" s="13">
        <v>100000</v>
      </c>
      <c r="G118" s="13"/>
      <c r="H118" s="13"/>
    </row>
    <row r="119" spans="1:8" x14ac:dyDescent="0.4">
      <c r="A119" s="3">
        <v>43724</v>
      </c>
      <c r="B119" s="14" t="s">
        <v>241</v>
      </c>
      <c r="F119" s="13">
        <v>100000</v>
      </c>
      <c r="G119" s="13"/>
      <c r="H119" s="13"/>
    </row>
    <row r="120" spans="1:8" x14ac:dyDescent="0.4">
      <c r="A120" s="3">
        <v>43735</v>
      </c>
      <c r="B120" s="14" t="s">
        <v>629</v>
      </c>
      <c r="F120" s="13"/>
      <c r="G120" s="13"/>
      <c r="H120" s="13"/>
    </row>
    <row r="121" spans="1:8" x14ac:dyDescent="0.4">
      <c r="B121" s="14" t="s">
        <v>218</v>
      </c>
      <c r="F121" s="13">
        <v>300000</v>
      </c>
      <c r="G121" s="13"/>
      <c r="H121" s="13"/>
    </row>
    <row r="122" spans="1:8" x14ac:dyDescent="0.4">
      <c r="B122" s="14" t="s">
        <v>630</v>
      </c>
      <c r="F122" s="13">
        <v>100000</v>
      </c>
      <c r="G122" s="13"/>
      <c r="H122" s="13"/>
    </row>
    <row r="123" spans="1:8" x14ac:dyDescent="0.4">
      <c r="B123" s="14" t="s">
        <v>533</v>
      </c>
      <c r="F123" s="13">
        <v>100000</v>
      </c>
      <c r="G123" s="13"/>
      <c r="H123" s="13"/>
    </row>
    <row r="124" spans="1:8" x14ac:dyDescent="0.4">
      <c r="B124" s="14" t="s">
        <v>631</v>
      </c>
      <c r="F124" s="13">
        <v>100000</v>
      </c>
      <c r="G124" s="13"/>
      <c r="H124" s="13"/>
    </row>
    <row r="125" spans="1:8" x14ac:dyDescent="0.4">
      <c r="B125" s="14" t="s">
        <v>632</v>
      </c>
      <c r="F125" s="13">
        <v>100000</v>
      </c>
      <c r="G125" s="13"/>
      <c r="H125" s="13"/>
    </row>
    <row r="126" spans="1:8" x14ac:dyDescent="0.4">
      <c r="B126" s="14" t="s">
        <v>633</v>
      </c>
      <c r="F126" s="13">
        <v>100000</v>
      </c>
      <c r="G126" s="13"/>
      <c r="H126" s="13"/>
    </row>
    <row r="127" spans="1:8" x14ac:dyDescent="0.4">
      <c r="B127" s="14" t="s">
        <v>634</v>
      </c>
      <c r="F127" s="13"/>
      <c r="G127" s="13">
        <v>3480000</v>
      </c>
      <c r="H127" s="13"/>
    </row>
    <row r="128" spans="1:8" x14ac:dyDescent="0.4">
      <c r="A128" s="3">
        <v>43738</v>
      </c>
      <c r="B128" s="14" t="s">
        <v>635</v>
      </c>
      <c r="F128" s="13"/>
      <c r="G128" s="13">
        <v>297000</v>
      </c>
      <c r="H128" s="13"/>
    </row>
    <row r="129" spans="1:8" x14ac:dyDescent="0.4">
      <c r="A129" s="3">
        <v>43738</v>
      </c>
      <c r="B129" s="14" t="s">
        <v>636</v>
      </c>
      <c r="F129" s="13">
        <v>100000</v>
      </c>
      <c r="G129" s="13"/>
      <c r="H129" s="13"/>
    </row>
    <row r="130" spans="1:8" x14ac:dyDescent="0.4">
      <c r="B130" s="14" t="s">
        <v>637</v>
      </c>
      <c r="F130" s="13">
        <v>100000</v>
      </c>
      <c r="G130" s="13"/>
      <c r="H130" s="13"/>
    </row>
    <row r="131" spans="1:8" x14ac:dyDescent="0.4">
      <c r="A131" s="14" t="s">
        <v>145</v>
      </c>
      <c r="F131" s="13">
        <v>1200000</v>
      </c>
      <c r="G131" s="13">
        <v>3777000</v>
      </c>
      <c r="H131" s="13"/>
    </row>
    <row r="132" spans="1:8" x14ac:dyDescent="0.4">
      <c r="F132" s="13">
        <v>21689191</v>
      </c>
      <c r="G132" s="13">
        <v>20125980</v>
      </c>
      <c r="H132" s="13">
        <v>1563211</v>
      </c>
    </row>
    <row r="133" spans="1:8" x14ac:dyDescent="0.4">
      <c r="A133" s="3">
        <v>43742</v>
      </c>
      <c r="B133" s="14" t="s">
        <v>638</v>
      </c>
      <c r="F133" s="13"/>
      <c r="G133" s="13"/>
      <c r="H133" s="13"/>
    </row>
    <row r="134" spans="1:8" x14ac:dyDescent="0.4">
      <c r="B134" s="14" t="s">
        <v>218</v>
      </c>
      <c r="F134" s="13">
        <v>300000</v>
      </c>
      <c r="G134" s="13"/>
      <c r="H134" s="13"/>
    </row>
    <row r="135" spans="1:8" x14ac:dyDescent="0.4">
      <c r="B135" s="14" t="s">
        <v>639</v>
      </c>
      <c r="F135" s="13">
        <v>200000</v>
      </c>
      <c r="G135" s="13"/>
      <c r="H135" s="13"/>
    </row>
    <row r="136" spans="1:8" x14ac:dyDescent="0.4">
      <c r="B136" s="14" t="s">
        <v>640</v>
      </c>
      <c r="F136" s="13"/>
      <c r="G136" s="13">
        <v>675400</v>
      </c>
      <c r="H136" s="13">
        <v>1387811</v>
      </c>
    </row>
    <row r="137" spans="1:8" x14ac:dyDescent="0.4">
      <c r="A137" s="3">
        <v>43745</v>
      </c>
      <c r="B137" s="14" t="s">
        <v>641</v>
      </c>
      <c r="F137" s="13">
        <v>200000</v>
      </c>
      <c r="G137" s="13"/>
      <c r="H137" s="13">
        <v>1587811</v>
      </c>
    </row>
    <row r="138" spans="1:8" x14ac:dyDescent="0.4">
      <c r="A138" s="3">
        <v>43751</v>
      </c>
      <c r="B138" s="14" t="s">
        <v>166</v>
      </c>
      <c r="F138" s="13">
        <v>200000</v>
      </c>
      <c r="G138" s="13"/>
      <c r="H138" s="13"/>
    </row>
    <row r="139" spans="1:8" x14ac:dyDescent="0.4">
      <c r="B139" s="14" t="s">
        <v>331</v>
      </c>
      <c r="F139" s="13">
        <v>200000</v>
      </c>
      <c r="G139" s="13"/>
      <c r="H139" s="13"/>
    </row>
    <row r="140" spans="1:8" x14ac:dyDescent="0.4">
      <c r="B140" s="14" t="s">
        <v>139</v>
      </c>
      <c r="F140" s="13">
        <v>50000</v>
      </c>
      <c r="G140" s="13"/>
      <c r="H140" s="13"/>
    </row>
    <row r="141" spans="1:8" x14ac:dyDescent="0.4">
      <c r="A141" s="3">
        <v>43768</v>
      </c>
      <c r="B141" s="14" t="s">
        <v>642</v>
      </c>
      <c r="F141" s="13">
        <v>300000</v>
      </c>
      <c r="G141" s="13"/>
      <c r="H141" s="13"/>
    </row>
    <row r="142" spans="1:8" x14ac:dyDescent="0.4">
      <c r="B142" s="14" t="s">
        <v>643</v>
      </c>
      <c r="F142" s="13">
        <v>800000</v>
      </c>
      <c r="G142" s="13"/>
      <c r="H142" s="13"/>
    </row>
    <row r="143" spans="1:8" x14ac:dyDescent="0.4">
      <c r="B143" s="14" t="s">
        <v>644</v>
      </c>
      <c r="F143" s="13">
        <v>500000</v>
      </c>
      <c r="G143" s="13"/>
      <c r="H143" s="13"/>
    </row>
    <row r="144" spans="1:8" x14ac:dyDescent="0.4">
      <c r="B144" s="14" t="s">
        <v>458</v>
      </c>
      <c r="F144" s="13">
        <v>100000</v>
      </c>
      <c r="G144" s="13"/>
      <c r="H144" s="13"/>
    </row>
    <row r="145" spans="2:8" x14ac:dyDescent="0.4">
      <c r="B145" s="14" t="s">
        <v>275</v>
      </c>
      <c r="F145" s="13">
        <v>200000</v>
      </c>
      <c r="G145" s="13"/>
      <c r="H145" s="13"/>
    </row>
    <row r="146" spans="2:8" x14ac:dyDescent="0.4">
      <c r="B146" s="14" t="s">
        <v>645</v>
      </c>
      <c r="F146" s="13">
        <v>300000</v>
      </c>
      <c r="G146" s="13"/>
      <c r="H146" s="13"/>
    </row>
    <row r="147" spans="2:8" x14ac:dyDescent="0.4">
      <c r="B147" s="14" t="s">
        <v>277</v>
      </c>
      <c r="F147" s="13">
        <v>300000</v>
      </c>
      <c r="G147" s="13"/>
      <c r="H147" s="13"/>
    </row>
    <row r="148" spans="2:8" x14ac:dyDescent="0.4">
      <c r="B148" s="14" t="s">
        <v>646</v>
      </c>
      <c r="F148" s="13">
        <v>50000</v>
      </c>
      <c r="G148" s="13"/>
      <c r="H148" s="13"/>
    </row>
    <row r="149" spans="2:8" x14ac:dyDescent="0.4">
      <c r="B149" s="14" t="s">
        <v>647</v>
      </c>
      <c r="F149" s="13">
        <v>100000</v>
      </c>
      <c r="G149" s="13"/>
      <c r="H149" s="13"/>
    </row>
    <row r="150" spans="2:8" x14ac:dyDescent="0.4">
      <c r="B150" s="14" t="s">
        <v>648</v>
      </c>
      <c r="F150" s="13">
        <v>100000</v>
      </c>
      <c r="G150" s="13"/>
      <c r="H150" s="13"/>
    </row>
    <row r="151" spans="2:8" x14ac:dyDescent="0.4">
      <c r="B151" s="14" t="s">
        <v>649</v>
      </c>
      <c r="F151" s="13">
        <v>100000</v>
      </c>
      <c r="G151" s="13"/>
      <c r="H151" s="13"/>
    </row>
    <row r="152" spans="2:8" x14ac:dyDescent="0.4">
      <c r="B152" s="14" t="s">
        <v>650</v>
      </c>
      <c r="F152" s="13">
        <v>100000</v>
      </c>
      <c r="G152" s="13"/>
      <c r="H152" s="13"/>
    </row>
    <row r="153" spans="2:8" x14ac:dyDescent="0.4">
      <c r="B153" s="14" t="s">
        <v>651</v>
      </c>
      <c r="F153" s="13">
        <v>300000</v>
      </c>
      <c r="G153" s="13"/>
      <c r="H153" s="13"/>
    </row>
    <row r="154" spans="2:8" x14ac:dyDescent="0.4">
      <c r="B154" s="14" t="s">
        <v>283</v>
      </c>
      <c r="F154" s="13">
        <v>200000</v>
      </c>
      <c r="G154" s="13"/>
      <c r="H154" s="13"/>
    </row>
    <row r="155" spans="2:8" x14ac:dyDescent="0.4">
      <c r="B155" s="14" t="s">
        <v>652</v>
      </c>
      <c r="F155" s="13">
        <v>100000</v>
      </c>
      <c r="G155" s="13"/>
      <c r="H155" s="13"/>
    </row>
    <row r="156" spans="2:8" x14ac:dyDescent="0.4">
      <c r="B156" s="14" t="s">
        <v>653</v>
      </c>
      <c r="F156" s="13">
        <v>100000</v>
      </c>
      <c r="G156" s="13"/>
      <c r="H156" s="13"/>
    </row>
    <row r="157" spans="2:8" x14ac:dyDescent="0.4">
      <c r="B157" s="14" t="s">
        <v>654</v>
      </c>
      <c r="F157" s="13">
        <v>300000</v>
      </c>
      <c r="G157" s="13"/>
      <c r="H157" s="13"/>
    </row>
    <row r="158" spans="2:8" x14ac:dyDescent="0.4">
      <c r="B158" s="14" t="s">
        <v>655</v>
      </c>
      <c r="F158" s="13">
        <v>50000</v>
      </c>
      <c r="G158" s="13"/>
      <c r="H158" s="13"/>
    </row>
    <row r="159" spans="2:8" x14ac:dyDescent="0.4">
      <c r="B159" s="14" t="s">
        <v>656</v>
      </c>
      <c r="F159" s="13">
        <v>200000</v>
      </c>
      <c r="G159" s="13"/>
      <c r="H159" s="13"/>
    </row>
    <row r="160" spans="2:8" x14ac:dyDescent="0.4">
      <c r="B160" s="14" t="s">
        <v>657</v>
      </c>
      <c r="F160" s="13">
        <v>300000</v>
      </c>
      <c r="G160" s="13"/>
      <c r="H160" s="13"/>
    </row>
    <row r="161" spans="2:8" x14ac:dyDescent="0.4">
      <c r="B161" s="14" t="s">
        <v>658</v>
      </c>
      <c r="F161" s="13">
        <v>200000</v>
      </c>
      <c r="G161" s="13"/>
      <c r="H161" s="13"/>
    </row>
    <row r="162" spans="2:8" x14ac:dyDescent="0.4">
      <c r="B162" s="14" t="s">
        <v>401</v>
      </c>
      <c r="F162" s="13">
        <v>200000</v>
      </c>
      <c r="G162" s="13"/>
      <c r="H162" s="13"/>
    </row>
    <row r="163" spans="2:8" x14ac:dyDescent="0.4">
      <c r="B163" s="14" t="s">
        <v>659</v>
      </c>
      <c r="F163" s="13">
        <v>300000</v>
      </c>
      <c r="G163" s="13"/>
      <c r="H163" s="13"/>
    </row>
    <row r="164" spans="2:8" x14ac:dyDescent="0.4">
      <c r="B164" s="14" t="s">
        <v>660</v>
      </c>
      <c r="F164" s="13">
        <v>100000</v>
      </c>
      <c r="G164" s="13"/>
      <c r="H164" s="13"/>
    </row>
    <row r="165" spans="2:8" x14ac:dyDescent="0.4">
      <c r="B165" s="14" t="s">
        <v>661</v>
      </c>
      <c r="F165" s="13">
        <v>100000</v>
      </c>
      <c r="G165" s="13"/>
      <c r="H165" s="13"/>
    </row>
    <row r="166" spans="2:8" x14ac:dyDescent="0.4">
      <c r="B166" s="14" t="s">
        <v>280</v>
      </c>
      <c r="F166" s="13">
        <v>200000</v>
      </c>
      <c r="G166" s="13"/>
      <c r="H166" s="13"/>
    </row>
    <row r="167" spans="2:8" x14ac:dyDescent="0.4">
      <c r="B167" s="14" t="s">
        <v>668</v>
      </c>
      <c r="F167" s="13">
        <v>200000</v>
      </c>
      <c r="G167" s="13"/>
      <c r="H167" s="13"/>
    </row>
    <row r="168" spans="2:8" x14ac:dyDescent="0.4">
      <c r="B168" s="14" t="s">
        <v>662</v>
      </c>
      <c r="F168" s="13">
        <v>2000000</v>
      </c>
      <c r="G168" s="13"/>
      <c r="H168" s="13"/>
    </row>
    <row r="169" spans="2:8" x14ac:dyDescent="0.4">
      <c r="B169" s="14" t="s">
        <v>663</v>
      </c>
      <c r="F169" s="13">
        <v>1000000</v>
      </c>
      <c r="G169" s="13"/>
      <c r="H169" s="13"/>
    </row>
    <row r="170" spans="2:8" x14ac:dyDescent="0.4">
      <c r="B170" s="14" t="s">
        <v>644</v>
      </c>
      <c r="F170" s="13">
        <v>1000000</v>
      </c>
      <c r="G170" s="13"/>
      <c r="H170" s="13"/>
    </row>
    <row r="171" spans="2:8" x14ac:dyDescent="0.4">
      <c r="B171" s="14" t="s">
        <v>664</v>
      </c>
      <c r="F171" s="13"/>
      <c r="G171" s="13">
        <v>2000000</v>
      </c>
      <c r="H171" s="13"/>
    </row>
    <row r="172" spans="2:8" x14ac:dyDescent="0.4">
      <c r="B172" s="14" t="s">
        <v>665</v>
      </c>
      <c r="F172" s="13"/>
      <c r="G172" s="13">
        <v>660000</v>
      </c>
      <c r="H172" s="13"/>
    </row>
    <row r="173" spans="2:8" x14ac:dyDescent="0.4">
      <c r="B173" s="14" t="s">
        <v>666</v>
      </c>
      <c r="F173" s="13"/>
      <c r="G173" s="13">
        <v>3268370</v>
      </c>
      <c r="H173" s="13"/>
    </row>
    <row r="174" spans="2:8" x14ac:dyDescent="0.4">
      <c r="B174" s="14" t="s">
        <v>160</v>
      </c>
      <c r="F174" s="13"/>
      <c r="G174" s="13">
        <v>273730</v>
      </c>
      <c r="H174" s="13"/>
    </row>
    <row r="175" spans="2:8" x14ac:dyDescent="0.4">
      <c r="B175" s="14" t="s">
        <v>667</v>
      </c>
      <c r="F175" s="13"/>
      <c r="G175" s="13">
        <v>294500</v>
      </c>
      <c r="H175" s="13"/>
    </row>
    <row r="176" spans="2:8" x14ac:dyDescent="0.4">
      <c r="B176" s="14" t="s">
        <v>305</v>
      </c>
      <c r="F176" s="13"/>
      <c r="G176" s="13">
        <v>1500</v>
      </c>
      <c r="H176" s="13"/>
    </row>
    <row r="177" spans="1:8" x14ac:dyDescent="0.4">
      <c r="A177" s="3">
        <v>43769</v>
      </c>
      <c r="B177" s="14" t="s">
        <v>672</v>
      </c>
      <c r="F177" s="13">
        <f>SUM(F134:F175)</f>
        <v>10950000</v>
      </c>
      <c r="G177" s="13">
        <f>SUM(G133:G176)</f>
        <v>7173500</v>
      </c>
      <c r="H177" s="13">
        <v>5339711</v>
      </c>
    </row>
    <row r="178" spans="1:8" x14ac:dyDescent="0.4">
      <c r="F178" s="13">
        <v>32639191</v>
      </c>
      <c r="G178" s="13">
        <v>27299480</v>
      </c>
      <c r="H178" s="13"/>
    </row>
    <row r="179" spans="1:8" x14ac:dyDescent="0.4">
      <c r="A179" s="3">
        <v>43780</v>
      </c>
      <c r="B179" s="14" t="s">
        <v>669</v>
      </c>
      <c r="F179" s="13"/>
      <c r="G179" s="13">
        <v>90000</v>
      </c>
      <c r="H179" s="13"/>
    </row>
    <row r="180" spans="1:8" x14ac:dyDescent="0.4">
      <c r="B180" s="14" t="s">
        <v>670</v>
      </c>
      <c r="F180" s="13"/>
      <c r="G180" s="13">
        <v>200000</v>
      </c>
      <c r="H180" s="13">
        <v>5049711</v>
      </c>
    </row>
    <row r="181" spans="1:8" x14ac:dyDescent="0.4">
      <c r="A181" s="3">
        <v>43797</v>
      </c>
      <c r="B181" s="14" t="s">
        <v>355</v>
      </c>
      <c r="F181" s="13"/>
      <c r="G181" s="13">
        <v>323000</v>
      </c>
      <c r="H181" s="13"/>
    </row>
    <row r="182" spans="1:8" x14ac:dyDescent="0.4">
      <c r="B182" s="14" t="s">
        <v>671</v>
      </c>
      <c r="F182" s="13"/>
      <c r="G182" s="13">
        <v>60000</v>
      </c>
      <c r="H182" s="13"/>
    </row>
    <row r="183" spans="1:8" x14ac:dyDescent="0.4">
      <c r="A183" s="3">
        <v>43799</v>
      </c>
      <c r="B183" s="14" t="s">
        <v>442</v>
      </c>
      <c r="F183" s="13"/>
      <c r="G183" s="13">
        <v>4900</v>
      </c>
      <c r="H183" s="13">
        <v>4661811</v>
      </c>
    </row>
    <row r="184" spans="1:8" x14ac:dyDescent="0.4">
      <c r="A184" s="3">
        <v>43799</v>
      </c>
      <c r="B184" s="14" t="s">
        <v>672</v>
      </c>
      <c r="F184" s="13"/>
      <c r="G184" s="13">
        <f>SUM(G179:G183)</f>
        <v>677900</v>
      </c>
      <c r="H184" s="13"/>
    </row>
    <row r="185" spans="1:8" x14ac:dyDescent="0.4">
      <c r="F185" s="13">
        <v>32639191</v>
      </c>
      <c r="G185" s="13">
        <v>27977380</v>
      </c>
      <c r="H185" s="13">
        <v>4661811</v>
      </c>
    </row>
    <row r="186" spans="1:8" x14ac:dyDescent="0.4">
      <c r="A186" s="3">
        <v>43818</v>
      </c>
      <c r="B186" s="14" t="s">
        <v>673</v>
      </c>
      <c r="F186" s="13">
        <v>200000</v>
      </c>
      <c r="G186" s="13"/>
      <c r="H186" s="13"/>
    </row>
    <row r="187" spans="1:8" x14ac:dyDescent="0.4">
      <c r="A187" s="3">
        <v>43820</v>
      </c>
      <c r="B187" s="14" t="s">
        <v>674</v>
      </c>
      <c r="F187" s="13"/>
      <c r="G187" s="13">
        <v>572000</v>
      </c>
      <c r="H187" s="13"/>
    </row>
    <row r="188" spans="1:8" x14ac:dyDescent="0.4">
      <c r="A188" s="3">
        <v>43821</v>
      </c>
      <c r="B188" s="14" t="s">
        <v>42</v>
      </c>
      <c r="F188" s="13">
        <v>2267</v>
      </c>
      <c r="G188" s="13"/>
      <c r="H188" s="13">
        <v>4292078</v>
      </c>
    </row>
    <row r="189" spans="1:8" x14ac:dyDescent="0.4">
      <c r="A189" s="3">
        <v>44191</v>
      </c>
      <c r="B189" s="14" t="s">
        <v>675</v>
      </c>
      <c r="F189" s="13"/>
      <c r="G189" s="13">
        <v>527090</v>
      </c>
      <c r="H189" s="13"/>
    </row>
    <row r="190" spans="1:8" x14ac:dyDescent="0.4">
      <c r="A190" s="3"/>
      <c r="B190" s="14" t="s">
        <v>676</v>
      </c>
      <c r="F190" s="13">
        <v>100000</v>
      </c>
      <c r="G190" s="13"/>
      <c r="H190" s="13"/>
    </row>
    <row r="191" spans="1:8" x14ac:dyDescent="0.4">
      <c r="A191" s="3">
        <v>44196</v>
      </c>
      <c r="B191" s="14" t="s">
        <v>311</v>
      </c>
      <c r="F191" s="13"/>
      <c r="G191" s="13">
        <v>400000</v>
      </c>
      <c r="H191" s="13"/>
    </row>
    <row r="192" spans="1:8" x14ac:dyDescent="0.4">
      <c r="A192" s="3"/>
      <c r="B192" s="14" t="s">
        <v>442</v>
      </c>
      <c r="F192" s="13"/>
      <c r="G192" s="13">
        <v>1000</v>
      </c>
      <c r="H192" s="13"/>
    </row>
    <row r="193" spans="1:8" x14ac:dyDescent="0.4">
      <c r="A193" s="3" t="s">
        <v>197</v>
      </c>
      <c r="F193" s="13">
        <f>SUM(F186:F192)</f>
        <v>302267</v>
      </c>
      <c r="G193" s="13">
        <f>SUM(G186:G192)</f>
        <v>1500090</v>
      </c>
      <c r="H193" s="13"/>
    </row>
    <row r="194" spans="1:8" x14ac:dyDescent="0.4">
      <c r="A194" s="3"/>
      <c r="F194" s="13"/>
      <c r="G194" s="13"/>
      <c r="H194" s="13"/>
    </row>
    <row r="195" spans="1:8" x14ac:dyDescent="0.4">
      <c r="A195" s="3"/>
      <c r="F195" s="13">
        <v>32941458</v>
      </c>
      <c r="G195" s="13">
        <v>29477470</v>
      </c>
      <c r="H195" s="13">
        <v>3463988</v>
      </c>
    </row>
    <row r="196" spans="1:8" x14ac:dyDescent="0.4">
      <c r="A196" s="3" t="s">
        <v>678</v>
      </c>
      <c r="B196" s="14" t="s">
        <v>679</v>
      </c>
      <c r="F196" s="13"/>
      <c r="G196" s="13">
        <v>405530</v>
      </c>
      <c r="H196" s="13"/>
    </row>
    <row r="197" spans="1:8" x14ac:dyDescent="0.4">
      <c r="A197" s="3" t="s">
        <v>677</v>
      </c>
      <c r="B197" s="14" t="s">
        <v>442</v>
      </c>
      <c r="F197" s="13"/>
      <c r="G197" s="13">
        <v>500</v>
      </c>
      <c r="H197" s="13"/>
    </row>
    <row r="198" spans="1:8" x14ac:dyDescent="0.4">
      <c r="A198" s="3" t="s">
        <v>680</v>
      </c>
      <c r="F198" s="13">
        <v>0</v>
      </c>
      <c r="G198" s="13">
        <f>SUM(G196:G197)</f>
        <v>406030</v>
      </c>
      <c r="H198" s="13"/>
    </row>
    <row r="199" spans="1:8" x14ac:dyDescent="0.4">
      <c r="A199" s="3"/>
      <c r="F199" s="13">
        <v>32941458</v>
      </c>
      <c r="G199" s="13">
        <v>29883500</v>
      </c>
      <c r="H199" s="13">
        <v>3057958</v>
      </c>
    </row>
    <row r="200" spans="1:8" x14ac:dyDescent="0.4">
      <c r="A200" s="3">
        <v>43889</v>
      </c>
      <c r="B200" s="14" t="s">
        <v>681</v>
      </c>
      <c r="F200" s="13">
        <v>1000000</v>
      </c>
      <c r="G200" s="13"/>
      <c r="H200" s="13"/>
    </row>
    <row r="201" spans="1:8" x14ac:dyDescent="0.4">
      <c r="B201" s="14" t="s">
        <v>682</v>
      </c>
      <c r="F201" s="13">
        <v>100000</v>
      </c>
      <c r="G201" s="13"/>
      <c r="H201" s="13"/>
    </row>
    <row r="202" spans="1:8" x14ac:dyDescent="0.4">
      <c r="B202" s="14" t="s">
        <v>683</v>
      </c>
      <c r="F202" s="13"/>
      <c r="G202" s="13">
        <v>1700550</v>
      </c>
      <c r="H202" s="13"/>
    </row>
    <row r="203" spans="1:8" x14ac:dyDescent="0.4">
      <c r="A203" s="3">
        <v>43890</v>
      </c>
      <c r="B203" s="14" t="s">
        <v>442</v>
      </c>
      <c r="F203" s="13"/>
      <c r="G203" s="13">
        <v>500</v>
      </c>
      <c r="H203" s="13"/>
    </row>
    <row r="204" spans="1:8" x14ac:dyDescent="0.4">
      <c r="A204" s="14" t="s">
        <v>212</v>
      </c>
      <c r="F204" s="13">
        <f>SUM(F200:F203)</f>
        <v>1100000</v>
      </c>
      <c r="G204" s="13">
        <f>SUM(G200:G203)</f>
        <v>1701050</v>
      </c>
      <c r="H204" s="13"/>
    </row>
    <row r="205" spans="1:8" x14ac:dyDescent="0.4">
      <c r="F205" s="13">
        <v>34041458</v>
      </c>
      <c r="G205" s="13">
        <v>31584550</v>
      </c>
      <c r="H205" s="13">
        <v>2456908</v>
      </c>
    </row>
    <row r="206" spans="1:8" x14ac:dyDescent="0.4">
      <c r="A206" s="3">
        <v>43908</v>
      </c>
      <c r="B206" s="14" t="s">
        <v>692</v>
      </c>
      <c r="F206" s="13">
        <v>200000</v>
      </c>
      <c r="G206" s="13"/>
      <c r="H206" s="13"/>
    </row>
    <row r="207" spans="1:8" x14ac:dyDescent="0.4">
      <c r="A207" s="3">
        <v>43913</v>
      </c>
      <c r="B207" s="14" t="s">
        <v>693</v>
      </c>
      <c r="F207" s="13">
        <v>200000</v>
      </c>
      <c r="G207" s="13"/>
      <c r="H207" s="13"/>
    </row>
    <row r="208" spans="1:8" x14ac:dyDescent="0.4">
      <c r="A208" s="3">
        <v>43917</v>
      </c>
      <c r="B208" s="14" t="s">
        <v>694</v>
      </c>
      <c r="F208" s="13"/>
      <c r="G208" s="13">
        <v>1000000</v>
      </c>
      <c r="H208" s="13"/>
    </row>
    <row r="209" spans="1:8" x14ac:dyDescent="0.4">
      <c r="B209" s="14" t="s">
        <v>695</v>
      </c>
      <c r="F209" s="13"/>
      <c r="G209" s="13">
        <v>370980</v>
      </c>
      <c r="H209" s="13"/>
    </row>
    <row r="210" spans="1:8" x14ac:dyDescent="0.4">
      <c r="B210" s="14" t="s">
        <v>442</v>
      </c>
      <c r="F210" s="13"/>
      <c r="G210" s="13">
        <v>500</v>
      </c>
      <c r="H210" s="13"/>
    </row>
    <row r="211" spans="1:8" x14ac:dyDescent="0.4">
      <c r="A211" s="14" t="s">
        <v>265</v>
      </c>
      <c r="F211" s="13">
        <f>SUM(F206:F210)</f>
        <v>400000</v>
      </c>
      <c r="G211" s="13">
        <f>SUM(G206:G210)</f>
        <v>1371480</v>
      </c>
      <c r="H211" s="13"/>
    </row>
    <row r="212" spans="1:8" x14ac:dyDescent="0.4">
      <c r="F212" s="13">
        <v>34441458</v>
      </c>
      <c r="G212" s="13">
        <v>32956030</v>
      </c>
      <c r="H212" s="13">
        <v>1485428</v>
      </c>
    </row>
    <row r="213" spans="1:8" x14ac:dyDescent="0.4">
      <c r="F213" s="13"/>
      <c r="G213" s="13"/>
      <c r="H213" s="13"/>
    </row>
    <row r="214" spans="1:8" x14ac:dyDescent="0.4">
      <c r="F214" s="13"/>
    </row>
    <row r="215" spans="1:8" ht="27.6" x14ac:dyDescent="0.4">
      <c r="B215" s="4" t="s">
        <v>222</v>
      </c>
      <c r="C215" s="4"/>
      <c r="D215" s="4"/>
      <c r="E215" s="4"/>
      <c r="F215" s="4"/>
    </row>
    <row r="217" spans="1:8" x14ac:dyDescent="0.4">
      <c r="A217" s="14" t="s">
        <v>213</v>
      </c>
      <c r="F217" s="14" t="s">
        <v>214</v>
      </c>
      <c r="G217" s="14" t="s">
        <v>3</v>
      </c>
      <c r="H217" s="14" t="s">
        <v>215</v>
      </c>
    </row>
    <row r="218" spans="1:8" x14ac:dyDescent="0.4">
      <c r="A218" s="14" t="s">
        <v>216</v>
      </c>
      <c r="B218" s="14" t="s">
        <v>217</v>
      </c>
      <c r="F218" s="13">
        <v>100000</v>
      </c>
    </row>
    <row r="219" spans="1:8" x14ac:dyDescent="0.4">
      <c r="A219" s="3">
        <v>42752</v>
      </c>
      <c r="B219" s="14" t="s">
        <v>218</v>
      </c>
      <c r="F219" s="13">
        <v>10000000</v>
      </c>
    </row>
    <row r="220" spans="1:8" x14ac:dyDescent="0.4">
      <c r="A220" s="3">
        <v>42779</v>
      </c>
      <c r="B220" s="14" t="s">
        <v>219</v>
      </c>
      <c r="F220" s="13">
        <v>200000</v>
      </c>
    </row>
    <row r="221" spans="1:8" x14ac:dyDescent="0.4">
      <c r="A221" s="3">
        <v>42781</v>
      </c>
      <c r="B221" s="14" t="s">
        <v>220</v>
      </c>
      <c r="F221" s="13">
        <v>100000</v>
      </c>
    </row>
    <row r="222" spans="1:8" x14ac:dyDescent="0.4">
      <c r="A222" s="3">
        <v>42783</v>
      </c>
      <c r="B222" s="14" t="s">
        <v>221</v>
      </c>
      <c r="F222" s="13">
        <v>200000</v>
      </c>
      <c r="H222" s="13"/>
    </row>
    <row r="223" spans="1:8" x14ac:dyDescent="0.4">
      <c r="A223" s="3">
        <v>42794</v>
      </c>
      <c r="B223" s="14" t="s">
        <v>237</v>
      </c>
      <c r="F223" s="13">
        <v>50000</v>
      </c>
      <c r="H223" s="13"/>
    </row>
    <row r="224" spans="1:8" x14ac:dyDescent="0.4">
      <c r="A224" s="14" t="s">
        <v>212</v>
      </c>
      <c r="F224" s="13">
        <f>SUM(F218:F223)</f>
        <v>10650000</v>
      </c>
      <c r="H224" s="13">
        <v>10650000</v>
      </c>
    </row>
    <row r="225" spans="1:8" x14ac:dyDescent="0.4">
      <c r="A225" s="3">
        <v>42814</v>
      </c>
      <c r="B225" s="14" t="s">
        <v>302</v>
      </c>
      <c r="G225" s="13">
        <v>200000</v>
      </c>
    </row>
    <row r="226" spans="1:8" x14ac:dyDescent="0.4">
      <c r="A226" s="3">
        <v>42821</v>
      </c>
      <c r="B226" s="14" t="s">
        <v>128</v>
      </c>
      <c r="F226" s="13">
        <v>300000</v>
      </c>
    </row>
    <row r="227" spans="1:8" x14ac:dyDescent="0.4">
      <c r="A227" s="14" t="s">
        <v>265</v>
      </c>
      <c r="F227" s="13">
        <v>300000</v>
      </c>
      <c r="G227" s="13">
        <v>200000</v>
      </c>
    </row>
    <row r="228" spans="1:8" x14ac:dyDescent="0.4">
      <c r="F228" s="13">
        <v>10950000</v>
      </c>
      <c r="G228" s="13">
        <v>200000</v>
      </c>
      <c r="H228" s="13">
        <v>10750000</v>
      </c>
    </row>
    <row r="229" spans="1:8" x14ac:dyDescent="0.4">
      <c r="A229" s="3">
        <v>42842</v>
      </c>
      <c r="B229" s="14" t="s">
        <v>303</v>
      </c>
      <c r="F229" s="13">
        <v>300000</v>
      </c>
      <c r="H229" s="13">
        <v>11050000</v>
      </c>
    </row>
    <row r="230" spans="1:8" x14ac:dyDescent="0.4">
      <c r="A230" s="14" t="s">
        <v>83</v>
      </c>
      <c r="F230" s="13">
        <v>300000</v>
      </c>
    </row>
    <row r="231" spans="1:8" x14ac:dyDescent="0.4">
      <c r="F231" s="13">
        <v>11250000</v>
      </c>
      <c r="G231" s="13">
        <v>200000</v>
      </c>
      <c r="H231" s="13">
        <v>11050000</v>
      </c>
    </row>
    <row r="232" spans="1:8" x14ac:dyDescent="0.4">
      <c r="A232" s="3">
        <v>42902</v>
      </c>
      <c r="B232" s="14" t="s">
        <v>42</v>
      </c>
      <c r="F232" s="13">
        <v>3740</v>
      </c>
    </row>
    <row r="233" spans="1:8" x14ac:dyDescent="0.4">
      <c r="A233" s="14" t="s">
        <v>105</v>
      </c>
      <c r="F233" s="13">
        <v>3740</v>
      </c>
      <c r="G233" s="14">
        <v>0</v>
      </c>
    </row>
    <row r="234" spans="1:8" x14ac:dyDescent="0.4">
      <c r="F234" s="13">
        <v>11253740</v>
      </c>
      <c r="G234" s="13">
        <v>200000</v>
      </c>
      <c r="H234" s="13">
        <v>11053740</v>
      </c>
    </row>
    <row r="235" spans="1:8" x14ac:dyDescent="0.4">
      <c r="A235" s="3">
        <v>43047</v>
      </c>
      <c r="B235" s="14" t="s">
        <v>350</v>
      </c>
      <c r="F235" s="13">
        <v>100000</v>
      </c>
    </row>
    <row r="236" spans="1:8" x14ac:dyDescent="0.4">
      <c r="A236" s="3">
        <v>43050</v>
      </c>
      <c r="B236" s="14" t="s">
        <v>351</v>
      </c>
      <c r="F236" s="13">
        <v>100000</v>
      </c>
    </row>
    <row r="237" spans="1:8" x14ac:dyDescent="0.4">
      <c r="A237" s="3">
        <v>43056</v>
      </c>
      <c r="B237" s="14" t="s">
        <v>352</v>
      </c>
      <c r="F237" s="13">
        <v>100000</v>
      </c>
    </row>
    <row r="238" spans="1:8" x14ac:dyDescent="0.4">
      <c r="A238" s="3">
        <v>43069</v>
      </c>
      <c r="B238" s="14" t="s">
        <v>353</v>
      </c>
      <c r="F238" s="13">
        <v>50000</v>
      </c>
    </row>
    <row r="239" spans="1:8" x14ac:dyDescent="0.4">
      <c r="A239" s="14" t="s">
        <v>187</v>
      </c>
      <c r="F239" s="13">
        <f>SUM(F235:F238)</f>
        <v>350000</v>
      </c>
    </row>
    <row r="240" spans="1:8" x14ac:dyDescent="0.4">
      <c r="F240" s="13">
        <v>11603740</v>
      </c>
      <c r="G240" s="13">
        <v>200000</v>
      </c>
      <c r="H240" s="13">
        <v>11403740</v>
      </c>
    </row>
    <row r="241" spans="1:8" x14ac:dyDescent="0.4">
      <c r="A241" s="3">
        <v>43081</v>
      </c>
      <c r="B241" s="14" t="s">
        <v>354</v>
      </c>
      <c r="F241" s="13">
        <v>30000000</v>
      </c>
      <c r="H241" s="13">
        <v>41403740</v>
      </c>
    </row>
    <row r="242" spans="1:8" x14ac:dyDescent="0.4">
      <c r="A242" s="3">
        <v>43450</v>
      </c>
      <c r="B242" s="14" t="s">
        <v>42</v>
      </c>
      <c r="F242" s="13">
        <v>4970</v>
      </c>
      <c r="H242" s="13">
        <v>41408710</v>
      </c>
    </row>
    <row r="243" spans="1:8" x14ac:dyDescent="0.4">
      <c r="A243" s="14" t="s">
        <v>197</v>
      </c>
      <c r="F243" s="13">
        <f>SUM(F241:F242)</f>
        <v>30004970</v>
      </c>
    </row>
    <row r="244" spans="1:8" x14ac:dyDescent="0.4">
      <c r="F244" s="13">
        <v>41608710</v>
      </c>
      <c r="G244" s="13">
        <v>200000</v>
      </c>
      <c r="H244" s="13">
        <v>41408710</v>
      </c>
    </row>
    <row r="245" spans="1:8" x14ac:dyDescent="0.4">
      <c r="A245" s="14" t="s">
        <v>361</v>
      </c>
      <c r="B245" s="14" t="s">
        <v>63</v>
      </c>
      <c r="F245" s="13">
        <v>1000000</v>
      </c>
    </row>
    <row r="246" spans="1:8" x14ac:dyDescent="0.4">
      <c r="A246" s="14" t="s">
        <v>365</v>
      </c>
      <c r="F246" s="13">
        <v>1000000</v>
      </c>
    </row>
    <row r="247" spans="1:8" x14ac:dyDescent="0.4">
      <c r="F247" s="13">
        <v>42608710</v>
      </c>
      <c r="G247" s="13">
        <v>200000</v>
      </c>
      <c r="H247" s="13">
        <v>42408710</v>
      </c>
    </row>
    <row r="248" spans="1:8" x14ac:dyDescent="0.4">
      <c r="A248" s="3">
        <v>43173</v>
      </c>
      <c r="B248" s="14" t="s">
        <v>398</v>
      </c>
      <c r="F248" s="13">
        <v>100000</v>
      </c>
    </row>
    <row r="249" spans="1:8" x14ac:dyDescent="0.4">
      <c r="A249" s="3">
        <v>43181</v>
      </c>
      <c r="B249" s="14" t="s">
        <v>399</v>
      </c>
      <c r="F249" s="13">
        <v>7000000</v>
      </c>
    </row>
    <row r="250" spans="1:8" x14ac:dyDescent="0.4">
      <c r="A250" s="14" t="s">
        <v>400</v>
      </c>
      <c r="F250" s="13">
        <f>SUM(F248:F249)</f>
        <v>7100000</v>
      </c>
    </row>
    <row r="251" spans="1:8" x14ac:dyDescent="0.4">
      <c r="F251" s="13">
        <v>49708710</v>
      </c>
      <c r="G251" s="13">
        <v>200000</v>
      </c>
      <c r="H251" s="13">
        <v>49508710</v>
      </c>
    </row>
    <row r="252" spans="1:8" x14ac:dyDescent="0.4">
      <c r="A252" s="3">
        <v>43196</v>
      </c>
      <c r="B252" s="14" t="s">
        <v>401</v>
      </c>
      <c r="F252" s="13">
        <v>100000</v>
      </c>
      <c r="H252" s="13">
        <v>49608710</v>
      </c>
    </row>
    <row r="253" spans="1:8" x14ac:dyDescent="0.4">
      <c r="A253" s="14" t="s">
        <v>83</v>
      </c>
      <c r="F253" s="13">
        <f>SUM(F252)</f>
        <v>100000</v>
      </c>
    </row>
    <row r="254" spans="1:8" x14ac:dyDescent="0.4">
      <c r="F254" s="13">
        <v>49808710</v>
      </c>
      <c r="G254" s="13">
        <v>200000</v>
      </c>
      <c r="H254" s="13">
        <v>49608710</v>
      </c>
    </row>
    <row r="255" spans="1:8" x14ac:dyDescent="0.4">
      <c r="A255" s="3">
        <v>43267</v>
      </c>
      <c r="B255" s="14" t="s">
        <v>42</v>
      </c>
      <c r="F255" s="13">
        <v>19205</v>
      </c>
    </row>
    <row r="256" spans="1:8" x14ac:dyDescent="0.4">
      <c r="A256" s="14" t="s">
        <v>105</v>
      </c>
      <c r="F256" s="13">
        <v>19205</v>
      </c>
    </row>
    <row r="257" spans="1:8" x14ac:dyDescent="0.4">
      <c r="F257" s="13">
        <v>49827915</v>
      </c>
      <c r="G257" s="13">
        <v>200000</v>
      </c>
      <c r="H257" s="13">
        <v>49627915</v>
      </c>
    </row>
    <row r="258" spans="1:8" x14ac:dyDescent="0.4">
      <c r="A258" s="3">
        <v>43304</v>
      </c>
      <c r="B258" s="14" t="s">
        <v>451</v>
      </c>
      <c r="F258" s="13">
        <v>13665500</v>
      </c>
    </row>
    <row r="259" spans="1:8" x14ac:dyDescent="0.4">
      <c r="A259" s="3">
        <v>43312</v>
      </c>
      <c r="B259" s="14" t="s">
        <v>452</v>
      </c>
      <c r="G259" s="13">
        <v>800000</v>
      </c>
    </row>
    <row r="260" spans="1:8" x14ac:dyDescent="0.4">
      <c r="D260" s="14" t="s">
        <v>453</v>
      </c>
      <c r="G260" s="13">
        <v>400000</v>
      </c>
    </row>
    <row r="261" spans="1:8" x14ac:dyDescent="0.4">
      <c r="A261" s="3">
        <v>43312</v>
      </c>
      <c r="B261" s="14" t="s">
        <v>442</v>
      </c>
      <c r="G261" s="13">
        <v>1000</v>
      </c>
    </row>
    <row r="262" spans="1:8" x14ac:dyDescent="0.4">
      <c r="A262" s="14" t="s">
        <v>118</v>
      </c>
      <c r="F262" s="13">
        <f>SUM(F258:F261)</f>
        <v>13665500</v>
      </c>
      <c r="G262" s="13">
        <f>SUM(G259:G261)</f>
        <v>1201000</v>
      </c>
    </row>
    <row r="263" spans="1:8" x14ac:dyDescent="0.4">
      <c r="F263" s="13">
        <v>63493415</v>
      </c>
      <c r="G263" s="13">
        <v>1401000</v>
      </c>
      <c r="H263" s="13">
        <v>62092415</v>
      </c>
    </row>
    <row r="264" spans="1:8" x14ac:dyDescent="0.4">
      <c r="A264" s="3">
        <v>43355</v>
      </c>
      <c r="B264" s="14" t="s">
        <v>482</v>
      </c>
      <c r="F264" s="13">
        <v>100000</v>
      </c>
      <c r="H264" s="13">
        <v>62192415</v>
      </c>
    </row>
    <row r="265" spans="1:8" x14ac:dyDescent="0.4">
      <c r="A265" s="14" t="s">
        <v>145</v>
      </c>
      <c r="F265" s="13">
        <v>100000</v>
      </c>
      <c r="G265" s="13">
        <v>0</v>
      </c>
    </row>
    <row r="266" spans="1:8" x14ac:dyDescent="0.4">
      <c r="F266" s="13">
        <v>63593415</v>
      </c>
      <c r="G266" s="13">
        <v>1401000</v>
      </c>
      <c r="H266" s="13">
        <v>62192415</v>
      </c>
    </row>
    <row r="267" spans="1:8" x14ac:dyDescent="0.4">
      <c r="A267" s="3">
        <v>43811</v>
      </c>
      <c r="B267" s="14" t="s">
        <v>550</v>
      </c>
      <c r="F267" s="13">
        <v>500000</v>
      </c>
    </row>
    <row r="268" spans="1:8" x14ac:dyDescent="0.4">
      <c r="A268" s="3">
        <v>43821</v>
      </c>
      <c r="B268" s="14" t="s">
        <v>547</v>
      </c>
      <c r="F268" s="13">
        <v>25595</v>
      </c>
    </row>
    <row r="269" spans="1:8" x14ac:dyDescent="0.4">
      <c r="A269" s="14" t="s">
        <v>548</v>
      </c>
      <c r="F269" s="13">
        <f>SUM(F267:F268)</f>
        <v>525595</v>
      </c>
    </row>
    <row r="270" spans="1:8" x14ac:dyDescent="0.4">
      <c r="F270" s="13">
        <v>64119010</v>
      </c>
      <c r="G270" s="13">
        <v>1401000</v>
      </c>
      <c r="H270" s="13">
        <v>62718010</v>
      </c>
    </row>
    <row r="271" spans="1:8" x14ac:dyDescent="0.4">
      <c r="A271" s="14" t="s">
        <v>553</v>
      </c>
      <c r="B271" s="14" t="s">
        <v>572</v>
      </c>
      <c r="F271" s="13"/>
    </row>
    <row r="272" spans="1:8" x14ac:dyDescent="0.4">
      <c r="B272" s="14" t="s">
        <v>554</v>
      </c>
      <c r="F272" s="13"/>
    </row>
    <row r="273" spans="1:8" x14ac:dyDescent="0.4">
      <c r="A273" s="3"/>
      <c r="B273" s="14" t="s">
        <v>584</v>
      </c>
      <c r="F273" s="13">
        <v>100000</v>
      </c>
    </row>
    <row r="274" spans="1:8" x14ac:dyDescent="0.4">
      <c r="A274" s="14" t="s">
        <v>548</v>
      </c>
      <c r="F274" s="13">
        <v>625595</v>
      </c>
    </row>
    <row r="275" spans="1:8" x14ac:dyDescent="0.4">
      <c r="F275" s="13">
        <v>64219010</v>
      </c>
      <c r="G275" s="13">
        <v>1401000</v>
      </c>
      <c r="H275" s="13">
        <v>62818010</v>
      </c>
    </row>
    <row r="276" spans="1:8" x14ac:dyDescent="0.4">
      <c r="A276" s="14" t="s">
        <v>573</v>
      </c>
      <c r="B276" s="14" t="s">
        <v>574</v>
      </c>
      <c r="F276" s="13">
        <v>300000</v>
      </c>
    </row>
    <row r="277" spans="1:8" x14ac:dyDescent="0.4">
      <c r="A277" s="3">
        <v>43551</v>
      </c>
      <c r="B277" s="14" t="s">
        <v>583</v>
      </c>
      <c r="F277" s="13">
        <v>100000</v>
      </c>
    </row>
    <row r="278" spans="1:8" x14ac:dyDescent="0.4">
      <c r="A278" s="14" t="s">
        <v>265</v>
      </c>
      <c r="F278" s="13">
        <v>400000</v>
      </c>
    </row>
    <row r="279" spans="1:8" x14ac:dyDescent="0.4">
      <c r="F279" s="13">
        <v>64619010</v>
      </c>
      <c r="G279" s="13">
        <v>1401000</v>
      </c>
      <c r="H279" s="13">
        <v>63218010</v>
      </c>
    </row>
    <row r="280" spans="1:8" x14ac:dyDescent="0.4">
      <c r="A280" s="3">
        <v>43558</v>
      </c>
      <c r="B280" s="14" t="s">
        <v>585</v>
      </c>
      <c r="F280" s="13"/>
    </row>
    <row r="281" spans="1:8" x14ac:dyDescent="0.4">
      <c r="A281" s="3">
        <v>43562</v>
      </c>
      <c r="B281" s="14" t="s">
        <v>626</v>
      </c>
      <c r="F281" s="13">
        <v>50000</v>
      </c>
    </row>
    <row r="282" spans="1:8" x14ac:dyDescent="0.4">
      <c r="A282" s="3">
        <v>43567</v>
      </c>
      <c r="B282" s="14" t="s">
        <v>627</v>
      </c>
      <c r="F282" s="13">
        <v>100000</v>
      </c>
    </row>
    <row r="283" spans="1:8" x14ac:dyDescent="0.4">
      <c r="A283" s="14" t="s">
        <v>83</v>
      </c>
      <c r="F283" s="13">
        <v>250000</v>
      </c>
    </row>
    <row r="284" spans="1:8" x14ac:dyDescent="0.4">
      <c r="A284" s="3"/>
      <c r="F284" s="13">
        <v>64869010</v>
      </c>
      <c r="G284" s="13">
        <v>1401000</v>
      </c>
      <c r="H284" s="13">
        <v>63468010</v>
      </c>
    </row>
    <row r="285" spans="1:8" x14ac:dyDescent="0.4">
      <c r="A285" s="3">
        <v>43638</v>
      </c>
      <c r="B285" s="14" t="s">
        <v>42</v>
      </c>
      <c r="F285" s="13">
        <v>25439</v>
      </c>
    </row>
    <row r="286" spans="1:8" x14ac:dyDescent="0.4">
      <c r="A286" s="14" t="s">
        <v>105</v>
      </c>
      <c r="F286" s="13">
        <v>25439</v>
      </c>
    </row>
    <row r="287" spans="1:8" x14ac:dyDescent="0.4">
      <c r="F287" s="13">
        <v>64894449</v>
      </c>
      <c r="G287" s="13">
        <v>1401000</v>
      </c>
      <c r="H287" s="13">
        <v>63493449</v>
      </c>
    </row>
    <row r="288" spans="1:8" x14ac:dyDescent="0.4">
      <c r="A288" s="3">
        <v>44186</v>
      </c>
      <c r="B288" s="14" t="s">
        <v>42</v>
      </c>
      <c r="F288" s="13">
        <v>25950</v>
      </c>
      <c r="G288" s="13"/>
    </row>
    <row r="289" spans="1:8" x14ac:dyDescent="0.4">
      <c r="A289" s="3" t="s">
        <v>197</v>
      </c>
      <c r="F289" s="13">
        <f>SUM(F288)</f>
        <v>25950</v>
      </c>
      <c r="G289" s="14">
        <v>0</v>
      </c>
    </row>
    <row r="290" spans="1:8" x14ac:dyDescent="0.4">
      <c r="F290" s="13">
        <v>64920399</v>
      </c>
      <c r="G290" s="13">
        <v>1401000</v>
      </c>
      <c r="H290" s="13">
        <v>63519399</v>
      </c>
    </row>
    <row r="291" spans="1:8" x14ac:dyDescent="0.4">
      <c r="A291" s="14" t="s">
        <v>678</v>
      </c>
      <c r="B291" s="14" t="s">
        <v>685</v>
      </c>
      <c r="F291" s="13">
        <v>60000000</v>
      </c>
    </row>
    <row r="292" spans="1:8" x14ac:dyDescent="0.4">
      <c r="A292" s="14" t="s">
        <v>684</v>
      </c>
    </row>
    <row r="293" spans="1:8" x14ac:dyDescent="0.4">
      <c r="A293" s="14" t="s">
        <v>680</v>
      </c>
      <c r="F293" s="13">
        <f>SUM(F291:F292)</f>
        <v>60000000</v>
      </c>
    </row>
    <row r="294" spans="1:8" x14ac:dyDescent="0.4">
      <c r="E294" s="24">
        <v>124920399</v>
      </c>
      <c r="F294" s="25"/>
      <c r="G294" s="13">
        <v>1401000</v>
      </c>
      <c r="H294" s="13">
        <v>123519399</v>
      </c>
    </row>
    <row r="299" spans="1:8" x14ac:dyDescent="0.4">
      <c r="B299" s="26" t="s">
        <v>686</v>
      </c>
      <c r="C299" s="20"/>
      <c r="D299" s="20"/>
      <c r="E299" s="20"/>
      <c r="F299" s="20"/>
    </row>
    <row r="300" spans="1:8" x14ac:dyDescent="0.4">
      <c r="B300" s="20"/>
      <c r="C300" s="20"/>
      <c r="D300" s="20"/>
      <c r="E300" s="20"/>
      <c r="F300" s="20"/>
    </row>
    <row r="301" spans="1:8" x14ac:dyDescent="0.4">
      <c r="A301" s="14" t="s">
        <v>688</v>
      </c>
      <c r="B301" s="14" t="s">
        <v>689</v>
      </c>
      <c r="F301" s="14" t="s">
        <v>214</v>
      </c>
      <c r="G301" s="14" t="s">
        <v>690</v>
      </c>
      <c r="H301" s="14" t="s">
        <v>215</v>
      </c>
    </row>
    <row r="302" spans="1:8" x14ac:dyDescent="0.4">
      <c r="A302" s="14" t="s">
        <v>687</v>
      </c>
      <c r="B302" s="14" t="s">
        <v>691</v>
      </c>
      <c r="F302" s="13">
        <v>6963000</v>
      </c>
      <c r="H302" s="13">
        <v>6963000</v>
      </c>
    </row>
    <row r="303" spans="1:8" x14ac:dyDescent="0.4">
      <c r="A303" s="14" t="s">
        <v>677</v>
      </c>
    </row>
    <row r="304" spans="1:8" x14ac:dyDescent="0.4">
      <c r="A304" s="14" t="s">
        <v>212</v>
      </c>
      <c r="F304" s="13">
        <v>6963000</v>
      </c>
      <c r="H304" s="13">
        <v>6963000</v>
      </c>
    </row>
  </sheetData>
  <mergeCells count="2">
    <mergeCell ref="E294:F294"/>
    <mergeCell ref="B299:F30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16,3~17,2</vt:lpstr>
      <vt:lpstr>17,3~18,2 </vt:lpstr>
      <vt:lpstr>19.3~20.2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한라부동산4</dc:creator>
  <cp:lastModifiedBy>NT730XBE-K38</cp:lastModifiedBy>
  <cp:lastPrinted>2020-04-09T04:55:35Z</cp:lastPrinted>
  <dcterms:created xsi:type="dcterms:W3CDTF">2016-05-10T02:42:47Z</dcterms:created>
  <dcterms:modified xsi:type="dcterms:W3CDTF">2020-04-11T13:56:50Z</dcterms:modified>
</cp:coreProperties>
</file>