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0" documentId="8_{86F51FF7-A1D7-4F00-9875-0B08D78B193F}" xr6:coauthVersionLast="46" xr6:coauthVersionMax="46" xr10:uidLastSave="{00000000-0000-0000-0000-000000000000}"/>
  <bookViews>
    <workbookView xWindow="-110" yWindow="-110" windowWidth="19420" windowHeight="10420" xr2:uid="{FD20B307-FF94-456D-A248-2BBBF4BA7C78}"/>
  </bookViews>
  <sheets>
    <sheet name="결산경상" sheetId="1" r:id="rId1"/>
    <sheet name="경상수내" sheetId="4" r:id="rId2"/>
    <sheet name="경상지내" sheetId="5" r:id="rId3"/>
    <sheet name="결산기금" sheetId="2" r:id="rId4"/>
    <sheet name="기금수내" sheetId="6" r:id="rId5"/>
    <sheet name="결산족보" sheetId="3" r:id="rId6"/>
    <sheet name="족보수내" sheetId="7" r:id="rId7"/>
    <sheet name="족보지내" sheetId="8" r:id="rId8"/>
    <sheet name="Sheet1" sheetId="9" r:id="rId9"/>
    <sheet name="Sheet2" sheetId="10" r:id="rId10"/>
    <sheet name="Sheet3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8" i="5" l="1"/>
  <c r="E92" i="5"/>
  <c r="E79" i="5"/>
  <c r="E34" i="5"/>
  <c r="E28" i="5"/>
  <c r="E5" i="5"/>
  <c r="E150" i="4" l="1"/>
  <c r="E100" i="4" l="1"/>
  <c r="D25" i="3" l="1"/>
  <c r="B25" i="3"/>
  <c r="E26" i="2"/>
  <c r="B26" i="2"/>
  <c r="E26" i="1" l="1"/>
  <c r="B26" i="1"/>
</calcChain>
</file>

<file path=xl/sharedStrings.xml><?xml version="1.0" encoding="utf-8"?>
<sst xmlns="http://schemas.openxmlformats.org/spreadsheetml/2006/main" count="738" uniqueCount="326">
  <si>
    <t>수                              입</t>
  </si>
  <si>
    <t>지                                                  출</t>
  </si>
  <si>
    <t>항           목</t>
  </si>
  <si>
    <t>금          액</t>
  </si>
  <si>
    <t>항            목</t>
  </si>
  <si>
    <t>금                           액</t>
  </si>
  <si>
    <t>차기이월    현금</t>
  </si>
  <si>
    <t>차기이월 보통예금</t>
    <phoneticPr fontId="4" type="noConversion"/>
  </si>
  <si>
    <t>차기이월 정기예금</t>
    <phoneticPr fontId="4" type="noConversion"/>
  </si>
  <si>
    <t>합       계</t>
  </si>
  <si>
    <t>합              계</t>
  </si>
  <si>
    <t>***참고사항***</t>
  </si>
  <si>
    <t>당해연도수입총액</t>
  </si>
  <si>
    <t>당해연도지출총액</t>
  </si>
  <si>
    <t>200301-210228</t>
    <phoneticPr fontId="4" type="noConversion"/>
  </si>
  <si>
    <t>결  산  서(경상비)</t>
    <phoneticPr fontId="4" type="noConversion"/>
  </si>
  <si>
    <t>결  산  서(기금)</t>
    <phoneticPr fontId="4" type="noConversion"/>
  </si>
  <si>
    <t>결  산  서(족보기금)</t>
    <phoneticPr fontId="4" type="noConversion"/>
  </si>
  <si>
    <t>전기이월보통예금</t>
    <phoneticPr fontId="4" type="noConversion"/>
  </si>
  <si>
    <t>가수금</t>
    <phoneticPr fontId="4" type="noConversion"/>
  </si>
  <si>
    <t>지급수수료</t>
    <phoneticPr fontId="4" type="noConversion"/>
  </si>
  <si>
    <t>잡수입</t>
    <phoneticPr fontId="4" type="noConversion"/>
  </si>
  <si>
    <t>발전기금</t>
    <phoneticPr fontId="4" type="noConversion"/>
  </si>
  <si>
    <t>수단신청비</t>
    <phoneticPr fontId="4" type="noConversion"/>
  </si>
  <si>
    <t>서책족보</t>
    <phoneticPr fontId="4" type="noConversion"/>
  </si>
  <si>
    <t>가지급금</t>
    <phoneticPr fontId="4" type="noConversion"/>
  </si>
  <si>
    <t>사진신청비</t>
    <phoneticPr fontId="4" type="noConversion"/>
  </si>
  <si>
    <t>외주비</t>
    <phoneticPr fontId="4" type="noConversion"/>
  </si>
  <si>
    <t>지                                       출</t>
    <phoneticPr fontId="4" type="noConversion"/>
  </si>
  <si>
    <t>업무추진비</t>
    <phoneticPr fontId="4" type="noConversion"/>
  </si>
  <si>
    <t>잡비</t>
    <phoneticPr fontId="4" type="noConversion"/>
  </si>
  <si>
    <t>전기이월보통예금</t>
    <phoneticPr fontId="4" type="noConversion"/>
  </si>
  <si>
    <t>정총헌성금</t>
    <phoneticPr fontId="4" type="noConversion"/>
  </si>
  <si>
    <t>화원제헌성금</t>
    <phoneticPr fontId="4" type="noConversion"/>
  </si>
  <si>
    <t>종회배지</t>
    <phoneticPr fontId="4" type="noConversion"/>
  </si>
  <si>
    <t>헌성금</t>
    <phoneticPr fontId="4" type="noConversion"/>
  </si>
  <si>
    <t>잡수입</t>
    <phoneticPr fontId="4" type="noConversion"/>
  </si>
  <si>
    <t>정기총회경비</t>
    <phoneticPr fontId="4" type="noConversion"/>
  </si>
  <si>
    <t>제수당</t>
    <phoneticPr fontId="4" type="noConversion"/>
  </si>
  <si>
    <t>기부금</t>
    <phoneticPr fontId="4" type="noConversion"/>
  </si>
  <si>
    <t>화원시향제</t>
    <phoneticPr fontId="4" type="noConversion"/>
  </si>
  <si>
    <t>잡비</t>
    <phoneticPr fontId="4" type="noConversion"/>
  </si>
  <si>
    <t>경조비</t>
    <phoneticPr fontId="4" type="noConversion"/>
  </si>
  <si>
    <t>소모품비</t>
    <phoneticPr fontId="4" type="noConversion"/>
  </si>
  <si>
    <t>통신비</t>
    <phoneticPr fontId="4" type="noConversion"/>
  </si>
  <si>
    <t>지급수수료</t>
    <phoneticPr fontId="4" type="noConversion"/>
  </si>
  <si>
    <t>출장비</t>
    <phoneticPr fontId="4" type="noConversion"/>
  </si>
  <si>
    <t>사무비</t>
    <phoneticPr fontId="4" type="noConversion"/>
  </si>
  <si>
    <t>수도광열비</t>
    <phoneticPr fontId="4" type="noConversion"/>
  </si>
  <si>
    <t>조세공과금</t>
    <phoneticPr fontId="4" type="noConversion"/>
  </si>
  <si>
    <t>운반비</t>
    <phoneticPr fontId="4" type="noConversion"/>
  </si>
  <si>
    <t>전기료</t>
    <phoneticPr fontId="4" type="noConversion"/>
  </si>
  <si>
    <t>연회비</t>
    <phoneticPr fontId="4" type="noConversion"/>
  </si>
  <si>
    <t>회의비</t>
    <phoneticPr fontId="4" type="noConversion"/>
  </si>
  <si>
    <t>월일</t>
    <phoneticPr fontId="4" type="noConversion"/>
  </si>
  <si>
    <t>적요</t>
    <phoneticPr fontId="4" type="noConversion"/>
  </si>
  <si>
    <t>거래처</t>
    <phoneticPr fontId="4" type="noConversion"/>
  </si>
  <si>
    <t>금액</t>
    <phoneticPr fontId="4" type="noConversion"/>
  </si>
  <si>
    <t xml:space="preserve">연회비 </t>
    <phoneticPr fontId="4" type="noConversion"/>
  </si>
  <si>
    <t>석철갑님</t>
    <phoneticPr fontId="4" type="noConversion"/>
  </si>
  <si>
    <t>석유진님</t>
  </si>
  <si>
    <t>주요수입내역서</t>
    <phoneticPr fontId="4" type="noConversion"/>
  </si>
  <si>
    <t>석위수님</t>
    <phoneticPr fontId="4" type="noConversion"/>
  </si>
  <si>
    <t>석정태님</t>
    <phoneticPr fontId="4" type="noConversion"/>
  </si>
  <si>
    <t>석호열님</t>
    <phoneticPr fontId="4" type="noConversion"/>
  </si>
  <si>
    <t>석미균님</t>
    <phoneticPr fontId="4" type="noConversion"/>
  </si>
  <si>
    <t>석호작님</t>
    <phoneticPr fontId="4" type="noConversion"/>
  </si>
  <si>
    <t>석길수님</t>
    <phoneticPr fontId="4" type="noConversion"/>
  </si>
  <si>
    <t>석동기님</t>
    <phoneticPr fontId="4" type="noConversion"/>
  </si>
  <si>
    <t>석정균님</t>
    <phoneticPr fontId="4" type="noConversion"/>
  </si>
  <si>
    <t>석한섭님</t>
    <phoneticPr fontId="4" type="noConversion"/>
  </si>
  <si>
    <t>석재균님참의27</t>
    <phoneticPr fontId="4" type="noConversion"/>
  </si>
  <si>
    <t>석태섭님</t>
    <phoneticPr fontId="4" type="noConversion"/>
  </si>
  <si>
    <t>석희곤님</t>
    <phoneticPr fontId="4" type="noConversion"/>
  </si>
  <si>
    <t>석현덕님</t>
    <phoneticPr fontId="4" type="noConversion"/>
  </si>
  <si>
    <t>석호연님</t>
    <phoneticPr fontId="4" type="noConversion"/>
  </si>
  <si>
    <t>임원회비</t>
    <phoneticPr fontId="4" type="noConversion"/>
  </si>
  <si>
    <t>석무현님</t>
    <phoneticPr fontId="4" type="noConversion"/>
  </si>
  <si>
    <t>석희선연회비님</t>
  </si>
  <si>
    <t>석세관님</t>
    <phoneticPr fontId="4" type="noConversion"/>
  </si>
  <si>
    <t>석길용님</t>
    <phoneticPr fontId="4" type="noConversion"/>
  </si>
  <si>
    <t>석원조(판교)</t>
    <phoneticPr fontId="4" type="noConversion"/>
  </si>
  <si>
    <t>석종호님</t>
    <phoneticPr fontId="4" type="noConversion"/>
  </si>
  <si>
    <t>석대봉님</t>
    <phoneticPr fontId="4" type="noConversion"/>
  </si>
  <si>
    <t>석준균님</t>
    <phoneticPr fontId="4" type="noConversion"/>
  </si>
  <si>
    <t>석무영님</t>
    <phoneticPr fontId="4" type="noConversion"/>
  </si>
  <si>
    <t>석정광님</t>
    <phoneticPr fontId="4" type="noConversion"/>
  </si>
  <si>
    <t>석동준님</t>
    <phoneticPr fontId="4" type="noConversion"/>
  </si>
  <si>
    <t>석계성님</t>
    <phoneticPr fontId="4" type="noConversion"/>
  </si>
  <si>
    <t>석권균님</t>
    <phoneticPr fontId="4" type="noConversion"/>
  </si>
  <si>
    <t>석호범(울산)</t>
    <phoneticPr fontId="4" type="noConversion"/>
  </si>
  <si>
    <t>석충기님</t>
    <phoneticPr fontId="4" type="noConversion"/>
  </si>
  <si>
    <t>석근호님</t>
    <phoneticPr fontId="4" type="noConversion"/>
  </si>
  <si>
    <t>대종회장</t>
    <phoneticPr fontId="4" type="noConversion"/>
  </si>
  <si>
    <t>석의호님</t>
    <phoneticPr fontId="4" type="noConversion"/>
  </si>
  <si>
    <t>석명복님</t>
    <phoneticPr fontId="4" type="noConversion"/>
  </si>
  <si>
    <t>석언이님</t>
    <phoneticPr fontId="4" type="noConversion"/>
  </si>
  <si>
    <t>석정갑님</t>
    <phoneticPr fontId="4" type="noConversion"/>
  </si>
  <si>
    <t>석용찬님</t>
    <phoneticPr fontId="4" type="noConversion"/>
  </si>
  <si>
    <t>석종율님</t>
    <phoneticPr fontId="4" type="noConversion"/>
  </si>
  <si>
    <t>홍천양양문중</t>
    <phoneticPr fontId="4" type="noConversion"/>
  </si>
  <si>
    <t>석유진님</t>
    <phoneticPr fontId="4" type="noConversion"/>
  </si>
  <si>
    <t xml:space="preserve"> 소    계</t>
    <phoneticPr fontId="4" type="noConversion"/>
  </si>
  <si>
    <t>판윤공님</t>
  </si>
  <si>
    <t>석희곤님</t>
  </si>
  <si>
    <t>석정태님(모정)</t>
    <phoneticPr fontId="4" type="noConversion"/>
  </si>
  <si>
    <t>함안가동문중님</t>
  </si>
  <si>
    <t>석철갑님</t>
  </si>
  <si>
    <t>석준식님(과천참의)</t>
    <phoneticPr fontId="4" type="noConversion"/>
  </si>
  <si>
    <t>송계문중님</t>
  </si>
  <si>
    <t>석호현님</t>
  </si>
  <si>
    <t>대구종친회님</t>
  </si>
  <si>
    <t>자인문중님</t>
  </si>
  <si>
    <t>성주종친회님</t>
  </si>
  <si>
    <t>석남수님(홍천)</t>
    <phoneticPr fontId="4" type="noConversion"/>
  </si>
  <si>
    <t>석참균(안동)</t>
    <phoneticPr fontId="4" type="noConversion"/>
  </si>
  <si>
    <t>석정균(마흘소암공)</t>
    <phoneticPr fontId="4" type="noConversion"/>
  </si>
  <si>
    <t>석종길님</t>
  </si>
  <si>
    <t>석호열님(성주)</t>
    <phoneticPr fontId="4" type="noConversion"/>
  </si>
  <si>
    <t>석태순님</t>
  </si>
  <si>
    <t>인산당문중님(기세)</t>
    <phoneticPr fontId="4" type="noConversion"/>
  </si>
  <si>
    <t>시랑공문중님</t>
  </si>
  <si>
    <t>호영공문중님</t>
  </si>
  <si>
    <t>성주낙은문중님</t>
  </si>
  <si>
    <t>석천호수석부회장님</t>
  </si>
  <si>
    <t>석상열님</t>
  </si>
  <si>
    <t>석상길울산회장님</t>
    <phoneticPr fontId="4" type="noConversion"/>
  </si>
  <si>
    <t>석충기상주회장님</t>
    <phoneticPr fontId="4" type="noConversion"/>
  </si>
  <si>
    <t>참판공반송문중님</t>
  </si>
  <si>
    <t>석호범님</t>
  </si>
  <si>
    <t>금곡문중(참의)</t>
    <phoneticPr fontId="4" type="noConversion"/>
  </si>
  <si>
    <t>석균남(지동)</t>
    <phoneticPr fontId="4" type="noConversion"/>
  </si>
  <si>
    <t>창영문중님</t>
  </si>
  <si>
    <t>석준호대종회장님</t>
  </si>
  <si>
    <t>상주종친회님</t>
  </si>
  <si>
    <t>영주종친회님</t>
  </si>
  <si>
    <t>성주오도문중님</t>
  </si>
  <si>
    <t>석재홍님(지동)</t>
    <phoneticPr fontId="4" type="noConversion"/>
  </si>
  <si>
    <t>석홍식님(시랑)</t>
    <phoneticPr fontId="4" type="noConversion"/>
  </si>
  <si>
    <t>석종혜님(시랑)</t>
    <phoneticPr fontId="4" type="noConversion"/>
  </si>
  <si>
    <t>석미균님(시랑)</t>
    <phoneticPr fontId="4" type="noConversion"/>
  </si>
  <si>
    <t>석호춘님</t>
  </si>
  <si>
    <t>석근철님</t>
  </si>
  <si>
    <t>석동기님(참의청도)</t>
    <phoneticPr fontId="4" type="noConversion"/>
  </si>
  <si>
    <t>석정호님</t>
  </si>
  <si>
    <t>석동현변호사님</t>
  </si>
  <si>
    <t>석균필님</t>
  </si>
  <si>
    <t>화원제 헌성금</t>
    <phoneticPr fontId="4" type="noConversion"/>
  </si>
  <si>
    <t>시랑공문중님</t>
    <phoneticPr fontId="4" type="noConversion"/>
  </si>
  <si>
    <t>석천호수석부회장님</t>
    <phoneticPr fontId="4" type="noConversion"/>
  </si>
  <si>
    <t>석준호대종회장님</t>
    <phoneticPr fontId="4" type="noConversion"/>
  </si>
  <si>
    <t>석동현님</t>
    <phoneticPr fontId="4" type="noConversion"/>
  </si>
  <si>
    <t>석진홍님</t>
    <phoneticPr fontId="4" type="noConversion"/>
  </si>
  <si>
    <t>모정공 석정태</t>
    <phoneticPr fontId="4" type="noConversion"/>
  </si>
  <si>
    <t>울산종친회 석대길외</t>
    <phoneticPr fontId="4" type="noConversion"/>
  </si>
  <si>
    <t>판윤공 광주 석한섭</t>
    <phoneticPr fontId="4" type="noConversion"/>
  </si>
  <si>
    <t>대구 반송문중</t>
    <phoneticPr fontId="4" type="noConversion"/>
  </si>
  <si>
    <t>대구병사공파 석동수</t>
    <phoneticPr fontId="4" type="noConversion"/>
  </si>
  <si>
    <t>자인문중님</t>
    <phoneticPr fontId="4" type="noConversion"/>
  </si>
  <si>
    <t>재성종친회 성주군</t>
    <phoneticPr fontId="4" type="noConversion"/>
  </si>
  <si>
    <t>참판공 석서환</t>
    <phoneticPr fontId="4" type="noConversion"/>
  </si>
  <si>
    <t>석기덕님</t>
    <phoneticPr fontId="4" type="noConversion"/>
  </si>
  <si>
    <t>석광준님</t>
    <phoneticPr fontId="4" type="noConversion"/>
  </si>
  <si>
    <t xml:space="preserve">금곡문중 </t>
    <phoneticPr fontId="4" type="noConversion"/>
  </si>
  <si>
    <t>석송균님</t>
    <phoneticPr fontId="4" type="noConversion"/>
  </si>
  <si>
    <t>기세 석경순님</t>
    <phoneticPr fontId="4" type="noConversion"/>
  </si>
  <si>
    <t>무명</t>
    <phoneticPr fontId="4" type="noConversion"/>
  </si>
  <si>
    <t>석준식님</t>
    <phoneticPr fontId="4" type="noConversion"/>
  </si>
  <si>
    <t>석원조님</t>
    <phoneticPr fontId="4" type="noConversion"/>
  </si>
  <si>
    <t>석정호님</t>
    <phoneticPr fontId="4" type="noConversion"/>
  </si>
  <si>
    <t>배지</t>
    <phoneticPr fontId="4" type="noConversion"/>
  </si>
  <si>
    <t>석동업님</t>
    <phoneticPr fontId="4" type="noConversion"/>
  </si>
  <si>
    <t>석준열님</t>
    <phoneticPr fontId="4" type="noConversion"/>
  </si>
  <si>
    <t>석정근님</t>
    <phoneticPr fontId="4" type="noConversion"/>
  </si>
  <si>
    <t>울산석호범님</t>
    <phoneticPr fontId="4" type="noConversion"/>
  </si>
  <si>
    <t>석창기님</t>
    <phoneticPr fontId="4" type="noConversion"/>
  </si>
  <si>
    <t>석강영님</t>
    <phoneticPr fontId="4" type="noConversion"/>
  </si>
  <si>
    <t>석종출</t>
    <phoneticPr fontId="4" type="noConversion"/>
  </si>
  <si>
    <t>석호복님</t>
    <phoneticPr fontId="4" type="noConversion"/>
  </si>
  <si>
    <t xml:space="preserve">석희선님 </t>
    <phoneticPr fontId="4" type="noConversion"/>
  </si>
  <si>
    <t>홍천양양소문중석화근</t>
    <phoneticPr fontId="4" type="noConversion"/>
  </si>
  <si>
    <t>석명현</t>
    <phoneticPr fontId="4" type="noConversion"/>
  </si>
  <si>
    <t>소양문중석정님</t>
    <phoneticPr fontId="4" type="noConversion"/>
  </si>
  <si>
    <t>서숙자님</t>
    <phoneticPr fontId="4" type="noConversion"/>
  </si>
  <si>
    <t>정총경비</t>
    <phoneticPr fontId="4" type="noConversion"/>
  </si>
  <si>
    <t>통신비지원비</t>
    <phoneticPr fontId="4" type="noConversion"/>
  </si>
  <si>
    <t>사무총장님</t>
    <phoneticPr fontId="4" type="noConversion"/>
  </si>
  <si>
    <t>8월업무추진비중</t>
    <phoneticPr fontId="4" type="noConversion"/>
  </si>
  <si>
    <t xml:space="preserve"> 소   계</t>
    <phoneticPr fontId="4" type="noConversion"/>
  </si>
  <si>
    <t>격려금</t>
    <phoneticPr fontId="4" type="noConversion"/>
  </si>
  <si>
    <t>고려선양회</t>
    <phoneticPr fontId="4" type="noConversion"/>
  </si>
  <si>
    <t>제사비용</t>
    <phoneticPr fontId="4" type="noConversion"/>
  </si>
  <si>
    <t>화원제시향비</t>
    <phoneticPr fontId="4" type="noConversion"/>
  </si>
  <si>
    <t>화원제 커피 녹차</t>
    <phoneticPr fontId="4" type="noConversion"/>
  </si>
  <si>
    <t>농협유통성내</t>
    <phoneticPr fontId="4" type="noConversion"/>
  </si>
  <si>
    <t>화원제 온수통</t>
    <phoneticPr fontId="4" type="noConversion"/>
  </si>
  <si>
    <t>일회용접시외</t>
    <phoneticPr fontId="4" type="noConversion"/>
  </si>
  <si>
    <t>가평하나로마트</t>
    <phoneticPr fontId="4" type="noConversion"/>
  </si>
  <si>
    <t>화원제 식수외</t>
    <phoneticPr fontId="4" type="noConversion"/>
  </si>
  <si>
    <t>성내샛별공수퍼</t>
    <phoneticPr fontId="4" type="noConversion"/>
  </si>
  <si>
    <t>화원제 뒷풀이</t>
    <phoneticPr fontId="4" type="noConversion"/>
  </si>
  <si>
    <t>쪼끼군다리치</t>
    <phoneticPr fontId="4" type="noConversion"/>
  </si>
  <si>
    <t>화원제 독려비</t>
    <phoneticPr fontId="4" type="noConversion"/>
  </si>
  <si>
    <t>보존위원장</t>
    <phoneticPr fontId="4" type="noConversion"/>
  </si>
  <si>
    <t>제례위원장</t>
    <phoneticPr fontId="4" type="noConversion"/>
  </si>
  <si>
    <t>관리인</t>
    <phoneticPr fontId="4" type="noConversion"/>
  </si>
  <si>
    <t>동락주민</t>
    <phoneticPr fontId="4" type="noConversion"/>
  </si>
  <si>
    <t xml:space="preserve">식대 </t>
    <phoneticPr fontId="4" type="noConversion"/>
  </si>
  <si>
    <t>74명*10,000</t>
    <phoneticPr fontId="4" type="noConversion"/>
  </si>
  <si>
    <t>식대 6인</t>
    <phoneticPr fontId="4" type="noConversion"/>
  </si>
  <si>
    <t>동락식당</t>
    <phoneticPr fontId="4" type="noConversion"/>
  </si>
  <si>
    <t>3/22 중식대</t>
    <phoneticPr fontId="4" type="noConversion"/>
  </si>
  <si>
    <t>바우네나주곰탕</t>
    <phoneticPr fontId="4" type="noConversion"/>
  </si>
  <si>
    <t>3/17 식수외</t>
    <phoneticPr fontId="4" type="noConversion"/>
  </si>
  <si>
    <t>온누리마트</t>
    <phoneticPr fontId="4" type="noConversion"/>
  </si>
  <si>
    <t xml:space="preserve"> 회의식대</t>
    <phoneticPr fontId="4" type="noConversion"/>
  </si>
  <si>
    <t>성내족발외</t>
    <phoneticPr fontId="4" type="noConversion"/>
  </si>
  <si>
    <t>4/29 회의식대</t>
    <phoneticPr fontId="4" type="noConversion"/>
  </si>
  <si>
    <t>맷돌순두부</t>
    <phoneticPr fontId="4" type="noConversion"/>
  </si>
  <si>
    <t>회의식대</t>
    <phoneticPr fontId="4" type="noConversion"/>
  </si>
  <si>
    <t>생활맥주</t>
    <phoneticPr fontId="4" type="noConversion"/>
  </si>
  <si>
    <t>5/16 회의식대</t>
    <phoneticPr fontId="4" type="noConversion"/>
  </si>
  <si>
    <t>원조순대국</t>
    <phoneticPr fontId="4" type="noConversion"/>
  </si>
  <si>
    <t>감사비용등</t>
    <phoneticPr fontId="4" type="noConversion"/>
  </si>
  <si>
    <t>식대</t>
    <phoneticPr fontId="4" type="noConversion"/>
  </si>
  <si>
    <t>고향맛집</t>
    <phoneticPr fontId="4" type="noConversion"/>
  </si>
  <si>
    <t>중식대</t>
    <phoneticPr fontId="4" type="noConversion"/>
  </si>
  <si>
    <t>서울육개장</t>
    <phoneticPr fontId="4" type="noConversion"/>
  </si>
  <si>
    <t>전주식당</t>
    <phoneticPr fontId="4" type="noConversion"/>
  </si>
  <si>
    <t>이사회식대</t>
    <phoneticPr fontId="4" type="noConversion"/>
  </si>
  <si>
    <t>대구대원불고기</t>
    <phoneticPr fontId="4" type="noConversion"/>
  </si>
  <si>
    <t>음료외</t>
    <phoneticPr fontId="4" type="noConversion"/>
  </si>
  <si>
    <t>콩심강동구청</t>
    <phoneticPr fontId="4" type="noConversion"/>
  </si>
  <si>
    <t>이마트24강동</t>
    <phoneticPr fontId="4" type="noConversion"/>
  </si>
  <si>
    <t>상냥한 거북씨</t>
    <phoneticPr fontId="4" type="noConversion"/>
  </si>
  <si>
    <t>변호사접대비</t>
    <phoneticPr fontId="4" type="noConversion"/>
  </si>
  <si>
    <t>에스엔푸드</t>
    <phoneticPr fontId="4" type="noConversion"/>
  </si>
  <si>
    <t>3/29 조화</t>
    <phoneticPr fontId="4" type="noConversion"/>
  </si>
  <si>
    <t>시랑공문중</t>
    <phoneticPr fontId="4" type="noConversion"/>
  </si>
  <si>
    <t>석석희님축하화분</t>
    <phoneticPr fontId="4" type="noConversion"/>
  </si>
  <si>
    <t>오구플라워</t>
    <phoneticPr fontId="4" type="noConversion"/>
  </si>
  <si>
    <t>조의금</t>
    <phoneticPr fontId="4" type="noConversion"/>
  </si>
  <si>
    <t>대종손</t>
    <phoneticPr fontId="4" type="noConversion"/>
  </si>
  <si>
    <t>대종손조화</t>
    <phoneticPr fontId="4" type="noConversion"/>
  </si>
  <si>
    <t>석철균님조화</t>
    <phoneticPr fontId="4" type="noConversion"/>
  </si>
  <si>
    <t>축의금</t>
    <phoneticPr fontId="4" type="noConversion"/>
  </si>
  <si>
    <t>조화</t>
    <phoneticPr fontId="4" type="noConversion"/>
  </si>
  <si>
    <t>석종길님 모친상</t>
    <phoneticPr fontId="4" type="noConversion"/>
  </si>
  <si>
    <t>석균설회장부친상</t>
    <phoneticPr fontId="4" type="noConversion"/>
  </si>
  <si>
    <t>고석계린님</t>
    <phoneticPr fontId="4" type="noConversion"/>
  </si>
  <si>
    <t>조기 삼각대</t>
    <phoneticPr fontId="4" type="noConversion"/>
  </si>
  <si>
    <t>대상트로피</t>
    <phoneticPr fontId="4" type="noConversion"/>
  </si>
  <si>
    <t>종기, 배지 대금</t>
    <phoneticPr fontId="4" type="noConversion"/>
  </si>
  <si>
    <t>조옥자</t>
    <phoneticPr fontId="4" type="noConversion"/>
  </si>
  <si>
    <t>결제인</t>
    <phoneticPr fontId="4" type="noConversion"/>
  </si>
  <si>
    <t>캐논상사</t>
    <phoneticPr fontId="4" type="noConversion"/>
  </si>
  <si>
    <t>주요지출내역서</t>
    <phoneticPr fontId="4" type="noConversion"/>
  </si>
  <si>
    <t>석정호</t>
    <phoneticPr fontId="4" type="noConversion"/>
  </si>
  <si>
    <t>석위수</t>
    <phoneticPr fontId="4" type="noConversion"/>
  </si>
  <si>
    <t>석준식</t>
    <phoneticPr fontId="4" type="noConversion"/>
  </si>
  <si>
    <t>석호복</t>
    <phoneticPr fontId="4" type="noConversion"/>
  </si>
  <si>
    <t>김순옥님</t>
  </si>
  <si>
    <t>석세관님석길용님</t>
    <phoneticPr fontId="4" type="noConversion"/>
  </si>
  <si>
    <t xml:space="preserve">거래처 </t>
    <phoneticPr fontId="4" type="noConversion"/>
  </si>
  <si>
    <t>금    액</t>
    <phoneticPr fontId="4" type="noConversion"/>
  </si>
  <si>
    <t>수입이자</t>
    <phoneticPr fontId="4" type="noConversion"/>
  </si>
  <si>
    <t>신한은행</t>
    <phoneticPr fontId="4" type="noConversion"/>
  </si>
  <si>
    <t>예금이자</t>
    <phoneticPr fontId="4" type="noConversion"/>
  </si>
  <si>
    <t>농협영업부</t>
    <phoneticPr fontId="4" type="noConversion"/>
  </si>
  <si>
    <t xml:space="preserve"> 소   계</t>
    <phoneticPr fontId="4" type="noConversion"/>
  </si>
  <si>
    <t>석위수님,선균님</t>
    <phoneticPr fontId="4" type="noConversion"/>
  </si>
  <si>
    <t>석동일님</t>
    <phoneticPr fontId="4" type="noConversion"/>
  </si>
  <si>
    <t>수단비(시랑공27명)</t>
    <phoneticPr fontId="4" type="noConversion"/>
  </si>
  <si>
    <t>석종세님외</t>
    <phoneticPr fontId="4" type="noConversion"/>
  </si>
  <si>
    <t>수단신청4명</t>
    <phoneticPr fontId="4" type="noConversion"/>
  </si>
  <si>
    <t>석하균님</t>
    <phoneticPr fontId="4" type="noConversion"/>
  </si>
  <si>
    <t>수단신청</t>
    <phoneticPr fontId="4" type="noConversion"/>
  </si>
  <si>
    <t>석민균님</t>
    <phoneticPr fontId="4" type="noConversion"/>
  </si>
  <si>
    <t>수단신청3명</t>
    <phoneticPr fontId="4" type="noConversion"/>
  </si>
  <si>
    <t>석호균님</t>
    <phoneticPr fontId="4" type="noConversion"/>
  </si>
  <si>
    <t>석장균님</t>
    <phoneticPr fontId="4" type="noConversion"/>
  </si>
  <si>
    <t>석동균님</t>
    <phoneticPr fontId="4" type="noConversion"/>
  </si>
  <si>
    <t>수단신청 7명</t>
    <phoneticPr fontId="4" type="noConversion"/>
  </si>
  <si>
    <t>석상균님</t>
    <phoneticPr fontId="4" type="noConversion"/>
  </si>
  <si>
    <t>수단신청2명</t>
    <phoneticPr fontId="4" type="noConversion"/>
  </si>
  <si>
    <t>석진균님</t>
    <phoneticPr fontId="4" type="noConversion"/>
  </si>
  <si>
    <t>수단신청10명</t>
    <phoneticPr fontId="4" type="noConversion"/>
  </si>
  <si>
    <t>석유환님</t>
    <phoneticPr fontId="4" type="noConversion"/>
  </si>
  <si>
    <t>석현목님</t>
    <phoneticPr fontId="4" type="noConversion"/>
  </si>
  <si>
    <t>수단신청비5명</t>
    <phoneticPr fontId="4" type="noConversion"/>
  </si>
  <si>
    <t>석승징님</t>
    <phoneticPr fontId="4" type="noConversion"/>
  </si>
  <si>
    <t>수단신청비23명</t>
    <phoneticPr fontId="4" type="noConversion"/>
  </si>
  <si>
    <t>수단신청비3명</t>
    <phoneticPr fontId="4" type="noConversion"/>
  </si>
  <si>
    <t>석동민님</t>
    <phoneticPr fontId="4" type="noConversion"/>
  </si>
  <si>
    <t>수단신청비1명</t>
    <phoneticPr fontId="4" type="noConversion"/>
  </si>
  <si>
    <t>수단신청비4명</t>
    <phoneticPr fontId="4" type="noConversion"/>
  </si>
  <si>
    <t>석균황님</t>
    <phoneticPr fontId="4" type="noConversion"/>
  </si>
  <si>
    <t>서책족보2권</t>
    <phoneticPr fontId="4" type="noConversion"/>
  </si>
  <si>
    <t>석재원님</t>
    <phoneticPr fontId="4" type="noConversion"/>
  </si>
  <si>
    <t>석종세님(시랑)</t>
    <phoneticPr fontId="4" type="noConversion"/>
  </si>
  <si>
    <t>서책족보1권</t>
    <phoneticPr fontId="4" type="noConversion"/>
  </si>
  <si>
    <t>석종근님</t>
    <phoneticPr fontId="4" type="noConversion"/>
  </si>
  <si>
    <t>석호성님</t>
    <phoneticPr fontId="4" type="noConversion"/>
  </si>
  <si>
    <t>석종배님</t>
    <phoneticPr fontId="4" type="noConversion"/>
  </si>
  <si>
    <t>서책족보8권</t>
    <phoneticPr fontId="4" type="noConversion"/>
  </si>
  <si>
    <t>석진균님대구</t>
    <phoneticPr fontId="4" type="noConversion"/>
  </si>
  <si>
    <t>서책족보6권</t>
    <phoneticPr fontId="4" type="noConversion"/>
  </si>
  <si>
    <t>석해기님</t>
    <phoneticPr fontId="4" type="noConversion"/>
  </si>
  <si>
    <t>석현대님</t>
    <phoneticPr fontId="4" type="noConversion"/>
  </si>
  <si>
    <t xml:space="preserve">석진균님 </t>
    <phoneticPr fontId="4" type="noConversion"/>
  </si>
  <si>
    <t>석남수님</t>
    <phoneticPr fontId="4" type="noConversion"/>
  </si>
  <si>
    <t>사진신청비2컷</t>
    <phoneticPr fontId="4" type="noConversion"/>
  </si>
  <si>
    <t>사진신청비1컷</t>
    <phoneticPr fontId="4" type="noConversion"/>
  </si>
  <si>
    <t>사진신청비3컷</t>
    <phoneticPr fontId="4" type="noConversion"/>
  </si>
  <si>
    <t xml:space="preserve">석위수 </t>
    <phoneticPr fontId="4" type="noConversion"/>
  </si>
  <si>
    <t>사진신청비5컷</t>
    <phoneticPr fontId="4" type="noConversion"/>
  </si>
  <si>
    <t>석희선님</t>
    <phoneticPr fontId="4" type="noConversion"/>
  </si>
  <si>
    <t xml:space="preserve">  소  계</t>
    <phoneticPr fontId="4" type="noConversion"/>
  </si>
  <si>
    <t>등록비,인쇄비.택배비</t>
    <phoneticPr fontId="4" type="noConversion"/>
  </si>
  <si>
    <t>대보사</t>
    <phoneticPr fontId="4" type="noConversion"/>
  </si>
  <si>
    <t>갑자보등록비</t>
    <phoneticPr fontId="4" type="noConversion"/>
  </si>
  <si>
    <t>수단등록45명</t>
    <phoneticPr fontId="4" type="noConversion"/>
  </si>
  <si>
    <t>갑자보표지</t>
    <phoneticPr fontId="4" type="noConversion"/>
  </si>
  <si>
    <t>등록수정비</t>
    <phoneticPr fontId="4" type="noConversion"/>
  </si>
  <si>
    <t>2021 Website관리비</t>
    <phoneticPr fontId="4" type="noConversion"/>
  </si>
  <si>
    <t xml:space="preserve">  소   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</si>
</sst>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4"/>
      <color indexed="8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color indexed="8"/>
      <name val="굴림"/>
      <family val="3"/>
      <charset val="129"/>
    </font>
    <font>
      <sz val="12"/>
      <color indexed="8"/>
      <name val="굴림"/>
      <family val="3"/>
      <charset val="129"/>
    </font>
    <font>
      <sz val="12"/>
      <color indexed="56"/>
      <name val="굴림"/>
      <family val="3"/>
      <charset val="129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4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77">
    <xf numFmtId="0" fontId="0" fillId="0" borderId="0" xfId="0">
      <alignment vertical="center"/>
    </xf>
    <xf numFmtId="0" fontId="5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>
      <alignment vertical="center"/>
    </xf>
    <xf numFmtId="41" fontId="5" fillId="0" borderId="1" xfId="1" applyFont="1" applyFill="1" applyBorder="1" applyAlignment="1"/>
    <xf numFmtId="41" fontId="6" fillId="0" borderId="1" xfId="1" applyFont="1" applyFill="1" applyBorder="1" applyAlignment="1"/>
    <xf numFmtId="41" fontId="7" fillId="0" borderId="1" xfId="1" applyFont="1" applyFill="1" applyBorder="1" applyAlignment="1"/>
    <xf numFmtId="0" fontId="6" fillId="0" borderId="1" xfId="2" applyFont="1" applyBorder="1" applyAlignment="1"/>
    <xf numFmtId="0" fontId="5" fillId="0" borderId="1" xfId="2" applyFont="1" applyBorder="1">
      <alignment vertical="center"/>
    </xf>
    <xf numFmtId="0" fontId="5" fillId="0" borderId="1" xfId="2" applyFont="1" applyBorder="1" applyAlignment="1">
      <alignment horizontal="center"/>
    </xf>
    <xf numFmtId="41" fontId="5" fillId="0" borderId="1" xfId="2" applyNumberFormat="1" applyFont="1" applyBorder="1">
      <alignment vertical="center"/>
    </xf>
    <xf numFmtId="41" fontId="6" fillId="0" borderId="1" xfId="1" applyFont="1" applyBorder="1">
      <alignment vertical="center"/>
    </xf>
    <xf numFmtId="0" fontId="6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41" fontId="10" fillId="0" borderId="1" xfId="1" applyFont="1" applyBorder="1">
      <alignment vertical="center"/>
    </xf>
    <xf numFmtId="41" fontId="11" fillId="0" borderId="1" xfId="1" applyFont="1" applyBorder="1">
      <alignment vertical="center"/>
    </xf>
    <xf numFmtId="0" fontId="11" fillId="0" borderId="1" xfId="0" applyFont="1" applyBorder="1">
      <alignment vertical="center"/>
    </xf>
    <xf numFmtId="41" fontId="10" fillId="0" borderId="1" xfId="1" applyFont="1" applyFill="1" applyBorder="1">
      <alignment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41" fontId="8" fillId="0" borderId="1" xfId="1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41" fontId="11" fillId="0" borderId="1" xfId="1" applyFont="1" applyFill="1" applyBorder="1">
      <alignment vertical="center"/>
    </xf>
    <xf numFmtId="176" fontId="10" fillId="0" borderId="1" xfId="0" applyNumberFormat="1" applyFont="1" applyFill="1" applyBorder="1">
      <alignment vertical="center"/>
    </xf>
    <xf numFmtId="41" fontId="11" fillId="0" borderId="4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41" fontId="10" fillId="0" borderId="4" xfId="1" applyFont="1" applyFill="1" applyBorder="1">
      <alignment vertical="center"/>
    </xf>
    <xf numFmtId="41" fontId="10" fillId="0" borderId="1" xfId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>
      <alignment vertical="center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>
      <alignment vertical="center"/>
    </xf>
    <xf numFmtId="0" fontId="10" fillId="0" borderId="1" xfId="1" applyNumberFormat="1" applyFont="1" applyBorder="1" applyAlignment="1">
      <alignment horizontal="center" vertical="center"/>
    </xf>
    <xf numFmtId="0" fontId="10" fillId="0" borderId="1" xfId="1" applyNumberFormat="1" applyFont="1" applyBorder="1">
      <alignment vertical="center"/>
    </xf>
    <xf numFmtId="0" fontId="11" fillId="0" borderId="1" xfId="1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41" fontId="10" fillId="0" borderId="1" xfId="1" applyFont="1" applyBorder="1" applyAlignment="1">
      <alignment horizontal="center" vertical="center"/>
    </xf>
    <xf numFmtId="41" fontId="10" fillId="0" borderId="4" xfId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0" fontId="11" fillId="0" borderId="1" xfId="0" applyNumberFormat="1" applyFont="1" applyBorder="1">
      <alignment vertical="center"/>
    </xf>
    <xf numFmtId="41" fontId="10" fillId="0" borderId="1" xfId="1" applyFont="1" applyBorder="1" applyAlignment="1">
      <alignment horizontal="right" vertical="center"/>
    </xf>
    <xf numFmtId="41" fontId="11" fillId="0" borderId="1" xfId="1" applyFont="1" applyBorder="1" applyAlignment="1">
      <alignment horizontal="right" vertical="center"/>
    </xf>
    <xf numFmtId="41" fontId="6" fillId="0" borderId="1" xfId="1" applyFont="1" applyBorder="1" applyAlignment="1"/>
    <xf numFmtId="41" fontId="10" fillId="0" borderId="1" xfId="1" applyFont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Sheet5" xfId="2" xr:uid="{FCCF922B-F1F4-43A0-A4A9-8669CE18C8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7983F-5D0E-42A5-9BF9-500F94C18B02}">
  <dimension ref="A1:E28"/>
  <sheetViews>
    <sheetView tabSelected="1" workbookViewId="0">
      <selection activeCell="G5" sqref="G5"/>
    </sheetView>
  </sheetViews>
  <sheetFormatPr defaultRowHeight="17" x14ac:dyDescent="0.45"/>
  <cols>
    <col min="1" max="1" width="19.83203125" customWidth="1"/>
    <col min="2" max="2" width="14.75" customWidth="1"/>
    <col min="3" max="3" width="17.25" customWidth="1"/>
    <col min="4" max="4" width="12.83203125" customWidth="1"/>
    <col min="5" max="5" width="15.83203125" customWidth="1"/>
  </cols>
  <sheetData>
    <row r="1" spans="1:5" ht="63" customHeight="1" x14ac:dyDescent="0.45">
      <c r="A1" s="50" t="s">
        <v>15</v>
      </c>
      <c r="B1" s="50"/>
      <c r="C1" s="50"/>
      <c r="D1" s="50"/>
      <c r="E1" s="1" t="s">
        <v>14</v>
      </c>
    </row>
    <row r="2" spans="1:5" ht="25" customHeight="1" x14ac:dyDescent="0.45">
      <c r="A2" s="51" t="s">
        <v>0</v>
      </c>
      <c r="B2" s="51"/>
      <c r="C2" s="51" t="s">
        <v>1</v>
      </c>
      <c r="D2" s="51"/>
      <c r="E2" s="51"/>
    </row>
    <row r="3" spans="1:5" ht="25" customHeight="1" x14ac:dyDescent="0.45">
      <c r="A3" s="2" t="s">
        <v>2</v>
      </c>
      <c r="B3" s="2" t="s">
        <v>3</v>
      </c>
      <c r="C3" s="2" t="s">
        <v>4</v>
      </c>
      <c r="D3" s="51" t="s">
        <v>5</v>
      </c>
      <c r="E3" s="51"/>
    </row>
    <row r="4" spans="1:5" ht="25" customHeight="1" x14ac:dyDescent="0.25">
      <c r="A4" s="3" t="s">
        <v>31</v>
      </c>
      <c r="B4" s="4">
        <v>2456908</v>
      </c>
      <c r="C4" s="3" t="s">
        <v>37</v>
      </c>
      <c r="D4" s="5"/>
      <c r="E4" s="5">
        <v>5535840</v>
      </c>
    </row>
    <row r="5" spans="1:5" ht="25" customHeight="1" x14ac:dyDescent="0.25">
      <c r="A5" s="3" t="s">
        <v>32</v>
      </c>
      <c r="B5" s="5">
        <v>9050000</v>
      </c>
      <c r="C5" s="3" t="s">
        <v>38</v>
      </c>
      <c r="D5" s="5"/>
      <c r="E5" s="5">
        <v>3900000</v>
      </c>
    </row>
    <row r="6" spans="1:5" ht="25" customHeight="1" x14ac:dyDescent="0.25">
      <c r="A6" s="3" t="s">
        <v>52</v>
      </c>
      <c r="B6" s="5">
        <v>5650000</v>
      </c>
      <c r="C6" s="3" t="s">
        <v>39</v>
      </c>
      <c r="D6" s="5"/>
      <c r="E6" s="5">
        <v>2400000</v>
      </c>
    </row>
    <row r="7" spans="1:5" ht="25" customHeight="1" x14ac:dyDescent="0.25">
      <c r="A7" s="3" t="s">
        <v>33</v>
      </c>
      <c r="B7" s="5">
        <v>3750000</v>
      </c>
      <c r="C7" s="3" t="s">
        <v>40</v>
      </c>
      <c r="D7" s="5"/>
      <c r="E7" s="5">
        <v>1725030</v>
      </c>
    </row>
    <row r="8" spans="1:5" ht="25" customHeight="1" x14ac:dyDescent="0.25">
      <c r="A8" s="3" t="s">
        <v>34</v>
      </c>
      <c r="B8" s="5">
        <v>2552000</v>
      </c>
      <c r="C8" s="3" t="s">
        <v>53</v>
      </c>
      <c r="D8" s="5"/>
      <c r="E8" s="5">
        <v>1704090</v>
      </c>
    </row>
    <row r="9" spans="1:5" ht="25" customHeight="1" x14ac:dyDescent="0.25">
      <c r="A9" s="3" t="s">
        <v>35</v>
      </c>
      <c r="B9" s="5">
        <v>100000</v>
      </c>
      <c r="C9" s="3" t="s">
        <v>42</v>
      </c>
      <c r="D9" s="5"/>
      <c r="E9" s="5">
        <v>1215000</v>
      </c>
    </row>
    <row r="10" spans="1:5" ht="25" customHeight="1" x14ac:dyDescent="0.25">
      <c r="A10" s="3" t="s">
        <v>36</v>
      </c>
      <c r="B10" s="5">
        <v>2021</v>
      </c>
      <c r="C10" s="3" t="s">
        <v>43</v>
      </c>
      <c r="D10" s="5"/>
      <c r="E10" s="5">
        <v>1106000</v>
      </c>
    </row>
    <row r="11" spans="1:5" ht="25" customHeight="1" x14ac:dyDescent="0.25">
      <c r="A11" s="3"/>
      <c r="B11" s="5"/>
      <c r="C11" s="3" t="s">
        <v>44</v>
      </c>
      <c r="D11" s="6"/>
      <c r="E11" s="5">
        <v>749540</v>
      </c>
    </row>
    <row r="12" spans="1:5" ht="25" customHeight="1" x14ac:dyDescent="0.25">
      <c r="A12" s="3"/>
      <c r="B12" s="5"/>
      <c r="C12" s="3" t="s">
        <v>45</v>
      </c>
      <c r="D12" s="6"/>
      <c r="E12" s="5">
        <v>531900</v>
      </c>
    </row>
    <row r="13" spans="1:5" ht="25" customHeight="1" x14ac:dyDescent="0.25">
      <c r="A13" s="3"/>
      <c r="B13" s="5"/>
      <c r="C13" s="3" t="s">
        <v>46</v>
      </c>
      <c r="D13" s="5"/>
      <c r="E13" s="5">
        <v>462916</v>
      </c>
    </row>
    <row r="14" spans="1:5" ht="25" customHeight="1" x14ac:dyDescent="0.25">
      <c r="A14" s="3"/>
      <c r="B14" s="5"/>
      <c r="C14" s="3" t="s">
        <v>47</v>
      </c>
      <c r="D14" s="5"/>
      <c r="E14" s="5">
        <v>394200</v>
      </c>
    </row>
    <row r="15" spans="1:5" ht="25" customHeight="1" x14ac:dyDescent="0.25">
      <c r="A15" s="3"/>
      <c r="B15" s="5"/>
      <c r="C15" s="3" t="s">
        <v>48</v>
      </c>
      <c r="D15" s="5"/>
      <c r="E15" s="6">
        <v>316760</v>
      </c>
    </row>
    <row r="16" spans="1:5" ht="25" customHeight="1" x14ac:dyDescent="0.25">
      <c r="A16" s="3"/>
      <c r="B16" s="5"/>
      <c r="C16" s="3" t="s">
        <v>49</v>
      </c>
      <c r="D16" s="5"/>
      <c r="E16" s="6">
        <v>286500</v>
      </c>
    </row>
    <row r="17" spans="1:5" ht="25" customHeight="1" x14ac:dyDescent="0.25">
      <c r="A17" s="3"/>
      <c r="B17" s="5"/>
      <c r="C17" s="3" t="s">
        <v>50</v>
      </c>
      <c r="D17" s="6"/>
      <c r="E17" s="5">
        <v>130040</v>
      </c>
    </row>
    <row r="18" spans="1:5" ht="25" customHeight="1" x14ac:dyDescent="0.25">
      <c r="A18" s="3"/>
      <c r="B18" s="5"/>
      <c r="C18" s="7" t="s">
        <v>51</v>
      </c>
      <c r="D18" s="6"/>
      <c r="E18" s="11">
        <v>96100</v>
      </c>
    </row>
    <row r="19" spans="1:5" ht="25" customHeight="1" x14ac:dyDescent="0.25">
      <c r="A19" s="3"/>
      <c r="B19" s="5"/>
      <c r="C19" s="3" t="s">
        <v>41</v>
      </c>
      <c r="D19" s="5"/>
      <c r="E19" s="5">
        <v>1435090</v>
      </c>
    </row>
    <row r="20" spans="1:5" ht="25" customHeight="1" x14ac:dyDescent="0.25">
      <c r="A20" s="3"/>
      <c r="B20" s="5"/>
      <c r="C20" s="3"/>
      <c r="D20" s="6"/>
      <c r="E20" s="8"/>
    </row>
    <row r="21" spans="1:5" ht="25" customHeight="1" x14ac:dyDescent="0.25">
      <c r="A21" s="3"/>
      <c r="B21" s="5"/>
      <c r="C21" s="3"/>
      <c r="D21" s="6"/>
      <c r="E21" s="8"/>
    </row>
    <row r="22" spans="1:5" ht="25" customHeight="1" x14ac:dyDescent="0.25">
      <c r="A22" s="3"/>
      <c r="B22" s="5"/>
      <c r="C22" s="3"/>
      <c r="D22" s="6"/>
      <c r="E22" s="8"/>
    </row>
    <row r="23" spans="1:5" ht="25" customHeight="1" x14ac:dyDescent="0.25">
      <c r="A23" s="3"/>
      <c r="B23" s="5"/>
      <c r="C23" s="3" t="s">
        <v>6</v>
      </c>
      <c r="D23" s="5"/>
      <c r="E23" s="4">
        <v>56000</v>
      </c>
    </row>
    <row r="24" spans="1:5" ht="25" customHeight="1" x14ac:dyDescent="0.25">
      <c r="A24" s="3"/>
      <c r="B24" s="5"/>
      <c r="C24" s="3" t="s">
        <v>7</v>
      </c>
      <c r="D24" s="5"/>
      <c r="E24" s="4">
        <v>1515923</v>
      </c>
    </row>
    <row r="25" spans="1:5" ht="25" customHeight="1" x14ac:dyDescent="0.25">
      <c r="A25" s="3"/>
      <c r="B25" s="5"/>
      <c r="C25" s="3" t="s">
        <v>8</v>
      </c>
      <c r="D25" s="5"/>
      <c r="E25" s="4"/>
    </row>
    <row r="26" spans="1:5" ht="25" customHeight="1" x14ac:dyDescent="0.25">
      <c r="A26" s="9" t="s">
        <v>9</v>
      </c>
      <c r="B26" s="4">
        <f>SUM(B4:B25)</f>
        <v>23560929</v>
      </c>
      <c r="C26" s="9" t="s">
        <v>10</v>
      </c>
      <c r="D26" s="4"/>
      <c r="E26" s="10">
        <f>SUM(E4:E25)</f>
        <v>23560929</v>
      </c>
    </row>
    <row r="27" spans="1:5" ht="25" customHeight="1" x14ac:dyDescent="0.25">
      <c r="A27" s="3" t="s">
        <v>11</v>
      </c>
      <c r="B27" s="47"/>
      <c r="C27" s="3"/>
      <c r="D27" s="3"/>
      <c r="E27" s="3"/>
    </row>
    <row r="28" spans="1:5" ht="25" customHeight="1" x14ac:dyDescent="0.25">
      <c r="A28" s="3" t="s">
        <v>12</v>
      </c>
      <c r="B28" s="47">
        <v>21104021</v>
      </c>
      <c r="C28" s="3" t="s">
        <v>13</v>
      </c>
      <c r="D28" s="3"/>
      <c r="E28" s="47">
        <v>21989006</v>
      </c>
    </row>
  </sheetData>
  <mergeCells count="4">
    <mergeCell ref="A1:D1"/>
    <mergeCell ref="A2:B2"/>
    <mergeCell ref="C2:E2"/>
    <mergeCell ref="D3:E3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FFF96-DDAC-455F-9892-551216A7FB6C}">
  <dimension ref="A1"/>
  <sheetViews>
    <sheetView workbookViewId="0"/>
  </sheetViews>
  <sheetFormatPr defaultRowHeight="17" x14ac:dyDescent="0.45"/>
  <sheetData/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2EE57-7FC7-4074-BE3D-D0FC082BB9E5}">
  <dimension ref="A1"/>
  <sheetViews>
    <sheetView workbookViewId="0"/>
  </sheetViews>
  <sheetFormatPr defaultRowHeight="17" x14ac:dyDescent="0.45"/>
  <sheetData/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3E4C3-BCBC-43E2-870F-217181733F3D}">
  <dimension ref="A1:E154"/>
  <sheetViews>
    <sheetView workbookViewId="0">
      <selection activeCell="C154" sqref="C154"/>
    </sheetView>
  </sheetViews>
  <sheetFormatPr defaultRowHeight="17" x14ac:dyDescent="0.45"/>
  <cols>
    <col min="2" max="2" width="16.58203125" customWidth="1"/>
    <col min="3" max="3" width="23.6640625" customWidth="1"/>
    <col min="4" max="4" width="12.5" customWidth="1"/>
    <col min="5" max="5" width="14" customWidth="1"/>
  </cols>
  <sheetData>
    <row r="1" spans="1:5" ht="63" customHeight="1" x14ac:dyDescent="0.45">
      <c r="A1" s="60" t="s">
        <v>61</v>
      </c>
      <c r="B1" s="60"/>
      <c r="C1" s="60"/>
      <c r="D1" s="59" t="s">
        <v>14</v>
      </c>
      <c r="E1" s="59"/>
    </row>
    <row r="2" spans="1:5" ht="25" customHeight="1" x14ac:dyDescent="0.45">
      <c r="A2" s="52" t="s">
        <v>32</v>
      </c>
      <c r="B2" s="52"/>
      <c r="C2" s="52"/>
      <c r="D2" s="52"/>
      <c r="E2" s="52"/>
    </row>
    <row r="3" spans="1:5" ht="25" customHeight="1" x14ac:dyDescent="0.45">
      <c r="A3" s="14" t="s">
        <v>54</v>
      </c>
      <c r="B3" s="14" t="s">
        <v>55</v>
      </c>
      <c r="C3" s="14" t="s">
        <v>56</v>
      </c>
      <c r="D3" s="53" t="s">
        <v>57</v>
      </c>
      <c r="E3" s="54"/>
    </row>
    <row r="4" spans="1:5" ht="25" customHeight="1" x14ac:dyDescent="0.45">
      <c r="A4" s="14">
        <v>620</v>
      </c>
      <c r="B4" s="15" t="s">
        <v>32</v>
      </c>
      <c r="C4" s="15" t="s">
        <v>88</v>
      </c>
      <c r="D4" s="16">
        <v>200000</v>
      </c>
      <c r="E4" s="16"/>
    </row>
    <row r="5" spans="1:5" ht="25" customHeight="1" x14ac:dyDescent="0.45">
      <c r="A5" s="15"/>
      <c r="B5" s="15" t="s">
        <v>32</v>
      </c>
      <c r="C5" s="15" t="s">
        <v>103</v>
      </c>
      <c r="D5" s="16">
        <v>200000</v>
      </c>
      <c r="E5" s="16"/>
    </row>
    <row r="6" spans="1:5" ht="25" customHeight="1" x14ac:dyDescent="0.45">
      <c r="A6" s="15"/>
      <c r="B6" s="15" t="s">
        <v>32</v>
      </c>
      <c r="C6" s="15" t="s">
        <v>104</v>
      </c>
      <c r="D6" s="16">
        <v>100000</v>
      </c>
      <c r="E6" s="16"/>
    </row>
    <row r="7" spans="1:5" ht="25" customHeight="1" x14ac:dyDescent="0.45">
      <c r="A7" s="15"/>
      <c r="B7" s="15" t="s">
        <v>32</v>
      </c>
      <c r="C7" s="15" t="s">
        <v>105</v>
      </c>
      <c r="D7" s="16">
        <v>200000</v>
      </c>
      <c r="E7" s="16"/>
    </row>
    <row r="8" spans="1:5" ht="25" customHeight="1" x14ac:dyDescent="0.45">
      <c r="A8" s="15"/>
      <c r="B8" s="15" t="s">
        <v>32</v>
      </c>
      <c r="C8" s="15" t="s">
        <v>106</v>
      </c>
      <c r="D8" s="16">
        <v>200000</v>
      </c>
      <c r="E8" s="16"/>
    </row>
    <row r="9" spans="1:5" ht="25" customHeight="1" x14ac:dyDescent="0.45">
      <c r="A9" s="15"/>
      <c r="B9" s="15" t="s">
        <v>32</v>
      </c>
      <c r="C9" s="15" t="s">
        <v>107</v>
      </c>
      <c r="D9" s="16">
        <v>100000</v>
      </c>
      <c r="E9" s="16"/>
    </row>
    <row r="10" spans="1:5" ht="25" customHeight="1" x14ac:dyDescent="0.45">
      <c r="A10" s="15"/>
      <c r="B10" s="15" t="s">
        <v>32</v>
      </c>
      <c r="C10" s="15" t="s">
        <v>108</v>
      </c>
      <c r="D10" s="16">
        <v>100000</v>
      </c>
      <c r="E10" s="16"/>
    </row>
    <row r="11" spans="1:5" ht="25" customHeight="1" x14ac:dyDescent="0.45">
      <c r="A11" s="15"/>
      <c r="B11" s="15" t="s">
        <v>32</v>
      </c>
      <c r="C11" s="15" t="s">
        <v>109</v>
      </c>
      <c r="D11" s="16">
        <v>200000</v>
      </c>
      <c r="E11" s="16"/>
    </row>
    <row r="12" spans="1:5" ht="25" customHeight="1" x14ac:dyDescent="0.45">
      <c r="A12" s="15"/>
      <c r="B12" s="15" t="s">
        <v>32</v>
      </c>
      <c r="C12" s="15" t="s">
        <v>110</v>
      </c>
      <c r="D12" s="16">
        <v>500000</v>
      </c>
      <c r="E12" s="16"/>
    </row>
    <row r="13" spans="1:5" ht="25" customHeight="1" x14ac:dyDescent="0.45">
      <c r="A13" s="15"/>
      <c r="B13" s="15" t="s">
        <v>32</v>
      </c>
      <c r="C13" s="15" t="s">
        <v>111</v>
      </c>
      <c r="D13" s="16">
        <v>200000</v>
      </c>
      <c r="E13" s="16"/>
    </row>
    <row r="14" spans="1:5" ht="25" customHeight="1" x14ac:dyDescent="0.45">
      <c r="A14" s="15"/>
      <c r="B14" s="15" t="s">
        <v>32</v>
      </c>
      <c r="C14" s="15" t="s">
        <v>112</v>
      </c>
      <c r="D14" s="16">
        <v>200000</v>
      </c>
      <c r="E14" s="16"/>
    </row>
    <row r="15" spans="1:5" ht="25" customHeight="1" x14ac:dyDescent="0.45">
      <c r="A15" s="15"/>
      <c r="B15" s="15" t="s">
        <v>32</v>
      </c>
      <c r="C15" s="15" t="s">
        <v>113</v>
      </c>
      <c r="D15" s="16">
        <v>200000</v>
      </c>
      <c r="E15" s="16"/>
    </row>
    <row r="16" spans="1:5" ht="25" customHeight="1" x14ac:dyDescent="0.45">
      <c r="A16" s="15"/>
      <c r="B16" s="15" t="s">
        <v>32</v>
      </c>
      <c r="C16" s="15" t="s">
        <v>114</v>
      </c>
      <c r="D16" s="16">
        <v>200000</v>
      </c>
      <c r="E16" s="16"/>
    </row>
    <row r="17" spans="1:5" ht="25" customHeight="1" x14ac:dyDescent="0.45">
      <c r="A17" s="15"/>
      <c r="B17" s="15" t="s">
        <v>32</v>
      </c>
      <c r="C17" s="15" t="s">
        <v>115</v>
      </c>
      <c r="D17" s="16">
        <v>200000</v>
      </c>
      <c r="E17" s="16"/>
    </row>
    <row r="18" spans="1:5" ht="25" customHeight="1" x14ac:dyDescent="0.45">
      <c r="A18" s="15"/>
      <c r="B18" s="15" t="s">
        <v>32</v>
      </c>
      <c r="C18" s="15" t="s">
        <v>116</v>
      </c>
      <c r="D18" s="16">
        <v>100000</v>
      </c>
      <c r="E18" s="16"/>
    </row>
    <row r="19" spans="1:5" ht="25" customHeight="1" x14ac:dyDescent="0.45">
      <c r="A19" s="15"/>
      <c r="B19" s="15" t="s">
        <v>32</v>
      </c>
      <c r="C19" s="15" t="s">
        <v>117</v>
      </c>
      <c r="D19" s="16">
        <v>100000</v>
      </c>
      <c r="E19" s="16"/>
    </row>
    <row r="20" spans="1:5" ht="25" customHeight="1" x14ac:dyDescent="0.45">
      <c r="A20" s="15"/>
      <c r="B20" s="15" t="s">
        <v>32</v>
      </c>
      <c r="C20" s="15" t="s">
        <v>118</v>
      </c>
      <c r="D20" s="16">
        <v>100000</v>
      </c>
      <c r="E20" s="16"/>
    </row>
    <row r="21" spans="1:5" ht="25" customHeight="1" x14ac:dyDescent="0.45">
      <c r="A21" s="15"/>
      <c r="B21" s="15" t="s">
        <v>32</v>
      </c>
      <c r="C21" s="15" t="s">
        <v>119</v>
      </c>
      <c r="D21" s="16">
        <v>100000</v>
      </c>
      <c r="E21" s="16"/>
    </row>
    <row r="22" spans="1:5" ht="25" customHeight="1" x14ac:dyDescent="0.45">
      <c r="A22" s="15"/>
      <c r="B22" s="15" t="s">
        <v>32</v>
      </c>
      <c r="C22" s="15" t="s">
        <v>120</v>
      </c>
      <c r="D22" s="16">
        <v>300000</v>
      </c>
      <c r="E22" s="16"/>
    </row>
    <row r="23" spans="1:5" ht="25" customHeight="1" x14ac:dyDescent="0.45">
      <c r="A23" s="15"/>
      <c r="B23" s="15" t="s">
        <v>32</v>
      </c>
      <c r="C23" s="15" t="s">
        <v>121</v>
      </c>
      <c r="D23" s="16">
        <v>1000000</v>
      </c>
      <c r="E23" s="16"/>
    </row>
    <row r="24" spans="1:5" ht="25" customHeight="1" x14ac:dyDescent="0.45">
      <c r="A24" s="15"/>
      <c r="B24" s="15" t="s">
        <v>32</v>
      </c>
      <c r="C24" s="15" t="s">
        <v>122</v>
      </c>
      <c r="D24" s="16">
        <v>200000</v>
      </c>
      <c r="E24" s="16"/>
    </row>
    <row r="25" spans="1:5" ht="25" customHeight="1" x14ac:dyDescent="0.45">
      <c r="A25" s="15"/>
      <c r="B25" s="15" t="s">
        <v>32</v>
      </c>
      <c r="C25" s="15" t="s">
        <v>123</v>
      </c>
      <c r="D25" s="16">
        <v>200000</v>
      </c>
      <c r="E25" s="16"/>
    </row>
    <row r="26" spans="1:5" ht="25" customHeight="1" x14ac:dyDescent="0.45">
      <c r="A26" s="15"/>
      <c r="B26" s="15" t="s">
        <v>32</v>
      </c>
      <c r="C26" s="15" t="s">
        <v>124</v>
      </c>
      <c r="D26" s="16">
        <v>100000</v>
      </c>
      <c r="E26" s="16"/>
    </row>
    <row r="27" spans="1:5" ht="25" customHeight="1" x14ac:dyDescent="0.45">
      <c r="A27" s="15"/>
      <c r="B27" s="15" t="s">
        <v>32</v>
      </c>
      <c r="C27" s="15" t="s">
        <v>125</v>
      </c>
      <c r="D27" s="16">
        <v>100000</v>
      </c>
      <c r="E27" s="16"/>
    </row>
    <row r="28" spans="1:5" ht="25" customHeight="1" x14ac:dyDescent="0.45">
      <c r="A28" s="15"/>
      <c r="B28" s="15" t="s">
        <v>32</v>
      </c>
      <c r="C28" s="15" t="s">
        <v>126</v>
      </c>
      <c r="D28" s="16">
        <v>200000</v>
      </c>
      <c r="E28" s="16"/>
    </row>
    <row r="29" spans="1:5" ht="25" customHeight="1" x14ac:dyDescent="0.45">
      <c r="A29" s="15"/>
      <c r="B29" s="15" t="s">
        <v>32</v>
      </c>
      <c r="C29" s="15" t="s">
        <v>127</v>
      </c>
      <c r="D29" s="16">
        <v>100000</v>
      </c>
      <c r="E29" s="16"/>
    </row>
    <row r="30" spans="1:5" ht="25" customHeight="1" x14ac:dyDescent="0.45">
      <c r="A30" s="15"/>
      <c r="B30" s="15" t="s">
        <v>32</v>
      </c>
      <c r="C30" s="15" t="s">
        <v>128</v>
      </c>
      <c r="D30" s="16">
        <v>300000</v>
      </c>
      <c r="E30" s="16"/>
    </row>
    <row r="31" spans="1:5" ht="25" customHeight="1" x14ac:dyDescent="0.45">
      <c r="A31" s="15"/>
      <c r="B31" s="15" t="s">
        <v>32</v>
      </c>
      <c r="C31" s="15" t="s">
        <v>129</v>
      </c>
      <c r="D31" s="16">
        <v>100000</v>
      </c>
      <c r="E31" s="16"/>
    </row>
    <row r="32" spans="1:5" ht="25" customHeight="1" x14ac:dyDescent="0.45">
      <c r="A32" s="15"/>
      <c r="B32" s="15" t="s">
        <v>32</v>
      </c>
      <c r="C32" s="15" t="s">
        <v>130</v>
      </c>
      <c r="D32" s="16">
        <v>200000</v>
      </c>
      <c r="E32" s="16"/>
    </row>
    <row r="33" spans="1:5" ht="25" customHeight="1" x14ac:dyDescent="0.45">
      <c r="A33" s="15"/>
      <c r="B33" s="15" t="s">
        <v>32</v>
      </c>
      <c r="C33" s="15" t="s">
        <v>131</v>
      </c>
      <c r="D33" s="16">
        <v>100000</v>
      </c>
      <c r="E33" s="16"/>
    </row>
    <row r="34" spans="1:5" ht="25" customHeight="1" x14ac:dyDescent="0.45">
      <c r="A34" s="15"/>
      <c r="B34" s="15" t="s">
        <v>32</v>
      </c>
      <c r="C34" s="15" t="s">
        <v>132</v>
      </c>
      <c r="D34" s="16">
        <v>100000</v>
      </c>
      <c r="E34" s="16"/>
    </row>
    <row r="35" spans="1:5" ht="25" customHeight="1" x14ac:dyDescent="0.45">
      <c r="A35" s="15"/>
      <c r="B35" s="15" t="s">
        <v>32</v>
      </c>
      <c r="C35" s="15" t="s">
        <v>133</v>
      </c>
      <c r="D35" s="16">
        <v>300000</v>
      </c>
      <c r="E35" s="16"/>
    </row>
    <row r="36" spans="1:5" ht="25" customHeight="1" x14ac:dyDescent="0.45">
      <c r="A36" s="15"/>
      <c r="B36" s="15" t="s">
        <v>32</v>
      </c>
      <c r="C36" s="15" t="s">
        <v>134</v>
      </c>
      <c r="D36" s="16">
        <v>200000</v>
      </c>
      <c r="E36" s="16"/>
    </row>
    <row r="37" spans="1:5" ht="25" customHeight="1" x14ac:dyDescent="0.45">
      <c r="A37" s="15"/>
      <c r="B37" s="15" t="s">
        <v>32</v>
      </c>
      <c r="C37" s="15" t="s">
        <v>135</v>
      </c>
      <c r="D37" s="16">
        <v>100000</v>
      </c>
      <c r="E37" s="16"/>
    </row>
    <row r="38" spans="1:5" ht="25" customHeight="1" x14ac:dyDescent="0.45">
      <c r="A38" s="15"/>
      <c r="B38" s="15" t="s">
        <v>32</v>
      </c>
      <c r="C38" s="15" t="s">
        <v>136</v>
      </c>
      <c r="D38" s="16">
        <v>100000</v>
      </c>
      <c r="E38" s="16"/>
    </row>
    <row r="39" spans="1:5" ht="25" customHeight="1" x14ac:dyDescent="0.45">
      <c r="A39" s="15"/>
      <c r="B39" s="15" t="s">
        <v>32</v>
      </c>
      <c r="C39" s="15" t="s">
        <v>137</v>
      </c>
      <c r="D39" s="16">
        <v>100000</v>
      </c>
      <c r="E39" s="16"/>
    </row>
    <row r="40" spans="1:5" ht="25" customHeight="1" x14ac:dyDescent="0.45">
      <c r="A40" s="15"/>
      <c r="B40" s="15" t="s">
        <v>32</v>
      </c>
      <c r="C40" s="15" t="s">
        <v>138</v>
      </c>
      <c r="D40" s="16">
        <v>100000</v>
      </c>
      <c r="E40" s="16"/>
    </row>
    <row r="41" spans="1:5" ht="25" customHeight="1" x14ac:dyDescent="0.45">
      <c r="A41" s="15"/>
      <c r="B41" s="15" t="s">
        <v>32</v>
      </c>
      <c r="C41" s="15" t="s">
        <v>139</v>
      </c>
      <c r="D41" s="16">
        <v>100000</v>
      </c>
      <c r="E41" s="16"/>
    </row>
    <row r="42" spans="1:5" ht="25" customHeight="1" x14ac:dyDescent="0.45">
      <c r="A42" s="15"/>
      <c r="B42" s="15" t="s">
        <v>32</v>
      </c>
      <c r="C42" s="15" t="s">
        <v>140</v>
      </c>
      <c r="D42" s="16">
        <v>100000</v>
      </c>
      <c r="E42" s="16"/>
    </row>
    <row r="43" spans="1:5" ht="25" customHeight="1" x14ac:dyDescent="0.45">
      <c r="A43" s="15"/>
      <c r="B43" s="15" t="s">
        <v>32</v>
      </c>
      <c r="C43" s="15" t="s">
        <v>141</v>
      </c>
      <c r="D43" s="16">
        <v>100000</v>
      </c>
      <c r="E43" s="16"/>
    </row>
    <row r="44" spans="1:5" ht="25" customHeight="1" x14ac:dyDescent="0.45">
      <c r="A44" s="15"/>
      <c r="B44" s="15" t="s">
        <v>32</v>
      </c>
      <c r="C44" s="15" t="s">
        <v>142</v>
      </c>
      <c r="D44" s="16">
        <v>400000</v>
      </c>
      <c r="E44" s="16"/>
    </row>
    <row r="45" spans="1:5" ht="25" customHeight="1" x14ac:dyDescent="0.45">
      <c r="A45" s="15"/>
      <c r="B45" s="15" t="s">
        <v>32</v>
      </c>
      <c r="C45" s="15" t="s">
        <v>143</v>
      </c>
      <c r="D45" s="16">
        <v>100000</v>
      </c>
      <c r="E45" s="16"/>
    </row>
    <row r="46" spans="1:5" ht="25" customHeight="1" x14ac:dyDescent="0.45">
      <c r="A46" s="15"/>
      <c r="B46" s="15" t="s">
        <v>32</v>
      </c>
      <c r="C46" s="15" t="s">
        <v>144</v>
      </c>
      <c r="D46" s="16">
        <v>50000</v>
      </c>
      <c r="E46" s="16"/>
    </row>
    <row r="47" spans="1:5" ht="25" customHeight="1" x14ac:dyDescent="0.45">
      <c r="A47" s="15"/>
      <c r="B47" s="15" t="s">
        <v>32</v>
      </c>
      <c r="C47" s="15" t="s">
        <v>145</v>
      </c>
      <c r="D47" s="16">
        <v>100000</v>
      </c>
      <c r="E47" s="16"/>
    </row>
    <row r="48" spans="1:5" ht="25" customHeight="1" x14ac:dyDescent="0.45">
      <c r="A48" s="15"/>
      <c r="B48" s="15" t="s">
        <v>32</v>
      </c>
      <c r="C48" s="15" t="s">
        <v>146</v>
      </c>
      <c r="D48" s="16">
        <v>1000000</v>
      </c>
      <c r="E48" s="17"/>
    </row>
    <row r="49" spans="1:5" ht="25" customHeight="1" x14ac:dyDescent="0.45">
      <c r="A49" s="18" t="s">
        <v>102</v>
      </c>
      <c r="B49" s="15"/>
      <c r="C49" s="15"/>
      <c r="D49" s="16"/>
      <c r="E49" s="17">
        <v>9050000</v>
      </c>
    </row>
    <row r="50" spans="1:5" ht="25" customHeight="1" x14ac:dyDescent="0.45">
      <c r="A50" s="52" t="s">
        <v>52</v>
      </c>
      <c r="B50" s="52"/>
      <c r="C50" s="52"/>
      <c r="D50" s="52"/>
      <c r="E50" s="52"/>
    </row>
    <row r="51" spans="1:5" ht="25" customHeight="1" x14ac:dyDescent="0.45">
      <c r="A51" s="14" t="s">
        <v>54</v>
      </c>
      <c r="B51" s="14" t="s">
        <v>55</v>
      </c>
      <c r="C51" s="14" t="s">
        <v>56</v>
      </c>
      <c r="D51" s="55" t="s">
        <v>57</v>
      </c>
      <c r="E51" s="55"/>
    </row>
    <row r="52" spans="1:5" ht="25" customHeight="1" x14ac:dyDescent="0.45">
      <c r="A52" s="14">
        <v>318</v>
      </c>
      <c r="B52" s="15" t="s">
        <v>58</v>
      </c>
      <c r="C52" s="15" t="s">
        <v>59</v>
      </c>
      <c r="D52" s="16">
        <v>200000</v>
      </c>
      <c r="E52" s="16"/>
    </row>
    <row r="53" spans="1:5" ht="25" customHeight="1" x14ac:dyDescent="0.45">
      <c r="A53" s="14">
        <v>323</v>
      </c>
      <c r="B53" s="15" t="s">
        <v>58</v>
      </c>
      <c r="C53" s="15" t="s">
        <v>60</v>
      </c>
      <c r="D53" s="16">
        <v>200000</v>
      </c>
      <c r="E53" s="16">
        <v>400000</v>
      </c>
    </row>
    <row r="54" spans="1:5" ht="25" customHeight="1" x14ac:dyDescent="0.45">
      <c r="A54" s="14">
        <v>413</v>
      </c>
      <c r="B54" s="15" t="s">
        <v>58</v>
      </c>
      <c r="C54" s="15" t="s">
        <v>62</v>
      </c>
      <c r="D54" s="16">
        <v>100000</v>
      </c>
      <c r="E54" s="16"/>
    </row>
    <row r="55" spans="1:5" ht="25" customHeight="1" x14ac:dyDescent="0.45">
      <c r="A55" s="14">
        <v>426</v>
      </c>
      <c r="B55" s="15" t="s">
        <v>58</v>
      </c>
      <c r="C55" s="15" t="s">
        <v>63</v>
      </c>
      <c r="D55" s="16">
        <v>100000</v>
      </c>
      <c r="E55" s="16">
        <v>200000</v>
      </c>
    </row>
    <row r="56" spans="1:5" ht="25" customHeight="1" x14ac:dyDescent="0.45">
      <c r="A56" s="14">
        <v>511</v>
      </c>
      <c r="B56" s="15" t="s">
        <v>58</v>
      </c>
      <c r="C56" s="15" t="s">
        <v>64</v>
      </c>
      <c r="D56" s="16">
        <v>100000</v>
      </c>
      <c r="E56" s="16"/>
    </row>
    <row r="57" spans="1:5" ht="25" customHeight="1" x14ac:dyDescent="0.45">
      <c r="A57" s="14">
        <v>511</v>
      </c>
      <c r="B57" s="15" t="s">
        <v>58</v>
      </c>
      <c r="C57" s="15" t="s">
        <v>65</v>
      </c>
      <c r="D57" s="16">
        <v>100000</v>
      </c>
      <c r="E57" s="16"/>
    </row>
    <row r="58" spans="1:5" ht="25" customHeight="1" x14ac:dyDescent="0.45">
      <c r="A58" s="14">
        <v>511</v>
      </c>
      <c r="B58" s="15" t="s">
        <v>58</v>
      </c>
      <c r="C58" s="15" t="s">
        <v>66</v>
      </c>
      <c r="D58" s="16">
        <v>100000</v>
      </c>
      <c r="E58" s="16"/>
    </row>
    <row r="59" spans="1:5" ht="25" customHeight="1" x14ac:dyDescent="0.45">
      <c r="A59" s="14">
        <v>514</v>
      </c>
      <c r="B59" s="15" t="s">
        <v>58</v>
      </c>
      <c r="C59" s="15" t="s">
        <v>67</v>
      </c>
      <c r="D59" s="16">
        <v>100000</v>
      </c>
      <c r="E59" s="16"/>
    </row>
    <row r="60" spans="1:5" ht="25" customHeight="1" x14ac:dyDescent="0.45">
      <c r="A60" s="14">
        <v>520</v>
      </c>
      <c r="B60" s="15" t="s">
        <v>58</v>
      </c>
      <c r="C60" s="15" t="s">
        <v>68</v>
      </c>
      <c r="D60" s="16">
        <v>100000</v>
      </c>
      <c r="E60" s="16"/>
    </row>
    <row r="61" spans="1:5" ht="25" customHeight="1" x14ac:dyDescent="0.45">
      <c r="A61" s="14">
        <v>522</v>
      </c>
      <c r="B61" s="15" t="s">
        <v>58</v>
      </c>
      <c r="C61" s="15" t="s">
        <v>69</v>
      </c>
      <c r="D61" s="16">
        <v>100000</v>
      </c>
      <c r="E61" s="16"/>
    </row>
    <row r="62" spans="1:5" ht="25" customHeight="1" x14ac:dyDescent="0.45">
      <c r="A62" s="14">
        <v>528</v>
      </c>
      <c r="B62" s="15" t="s">
        <v>58</v>
      </c>
      <c r="C62" s="15" t="s">
        <v>70</v>
      </c>
      <c r="D62" s="16">
        <v>200000</v>
      </c>
      <c r="E62" s="16"/>
    </row>
    <row r="63" spans="1:5" ht="25" customHeight="1" x14ac:dyDescent="0.45">
      <c r="A63" s="14">
        <v>528</v>
      </c>
      <c r="B63" s="15" t="s">
        <v>58</v>
      </c>
      <c r="C63" s="15" t="s">
        <v>71</v>
      </c>
      <c r="D63" s="16">
        <v>100000</v>
      </c>
      <c r="E63" s="16"/>
    </row>
    <row r="64" spans="1:5" ht="25" customHeight="1" x14ac:dyDescent="0.45">
      <c r="A64" s="14">
        <v>528</v>
      </c>
      <c r="B64" s="15" t="s">
        <v>58</v>
      </c>
      <c r="C64" s="15" t="s">
        <v>72</v>
      </c>
      <c r="D64" s="16">
        <v>100000</v>
      </c>
      <c r="E64" s="16"/>
    </row>
    <row r="65" spans="1:5" ht="25" customHeight="1" x14ac:dyDescent="0.45">
      <c r="A65" s="14">
        <v>528</v>
      </c>
      <c r="B65" s="15" t="s">
        <v>58</v>
      </c>
      <c r="C65" s="15" t="s">
        <v>73</v>
      </c>
      <c r="D65" s="16">
        <v>100000</v>
      </c>
      <c r="E65" s="16">
        <v>1100000</v>
      </c>
    </row>
    <row r="66" spans="1:5" ht="25" customHeight="1" x14ac:dyDescent="0.45">
      <c r="A66" s="14">
        <v>601</v>
      </c>
      <c r="B66" s="15" t="s">
        <v>58</v>
      </c>
      <c r="C66" s="15" t="s">
        <v>74</v>
      </c>
      <c r="D66" s="16">
        <v>100000</v>
      </c>
      <c r="E66" s="16"/>
    </row>
    <row r="67" spans="1:5" ht="25" customHeight="1" x14ac:dyDescent="0.45">
      <c r="A67" s="14">
        <v>602</v>
      </c>
      <c r="B67" s="15" t="s">
        <v>58</v>
      </c>
      <c r="C67" s="15" t="s">
        <v>75</v>
      </c>
      <c r="D67" s="16">
        <v>100000</v>
      </c>
      <c r="E67" s="16"/>
    </row>
    <row r="68" spans="1:5" ht="25" customHeight="1" x14ac:dyDescent="0.45">
      <c r="A68" s="14">
        <v>612</v>
      </c>
      <c r="B68" s="15" t="s">
        <v>76</v>
      </c>
      <c r="C68" s="15" t="s">
        <v>77</v>
      </c>
      <c r="D68" s="16">
        <v>100000</v>
      </c>
      <c r="E68" s="16"/>
    </row>
    <row r="69" spans="1:5" ht="25" customHeight="1" x14ac:dyDescent="0.45">
      <c r="A69" s="14">
        <v>620</v>
      </c>
      <c r="B69" s="15" t="s">
        <v>58</v>
      </c>
      <c r="C69" s="15" t="s">
        <v>78</v>
      </c>
      <c r="D69" s="16">
        <v>100000</v>
      </c>
      <c r="E69" s="16"/>
    </row>
    <row r="70" spans="1:5" ht="25" customHeight="1" x14ac:dyDescent="0.45">
      <c r="A70" s="14">
        <v>629</v>
      </c>
      <c r="B70" s="15" t="s">
        <v>58</v>
      </c>
      <c r="C70" s="15" t="s">
        <v>79</v>
      </c>
      <c r="D70" s="16">
        <v>100000</v>
      </c>
      <c r="E70" s="16"/>
    </row>
    <row r="71" spans="1:5" ht="25" customHeight="1" x14ac:dyDescent="0.45">
      <c r="A71" s="14"/>
      <c r="B71" s="15" t="s">
        <v>58</v>
      </c>
      <c r="C71" s="15" t="s">
        <v>80</v>
      </c>
      <c r="D71" s="16">
        <v>100000</v>
      </c>
      <c r="E71" s="16">
        <v>600000</v>
      </c>
    </row>
    <row r="72" spans="1:5" ht="25" customHeight="1" x14ac:dyDescent="0.45">
      <c r="A72" s="14">
        <v>904</v>
      </c>
      <c r="B72" s="15" t="s">
        <v>58</v>
      </c>
      <c r="C72" s="15" t="s">
        <v>81</v>
      </c>
      <c r="D72" s="19">
        <v>50000</v>
      </c>
      <c r="E72" s="19"/>
    </row>
    <row r="73" spans="1:5" ht="25" customHeight="1" x14ac:dyDescent="0.45">
      <c r="A73" s="14">
        <v>915</v>
      </c>
      <c r="B73" s="15" t="s">
        <v>58</v>
      </c>
      <c r="C73" s="15" t="s">
        <v>82</v>
      </c>
      <c r="D73" s="19">
        <v>100000</v>
      </c>
      <c r="E73" s="19"/>
    </row>
    <row r="74" spans="1:5" ht="25" customHeight="1" x14ac:dyDescent="0.45">
      <c r="A74" s="14">
        <v>921</v>
      </c>
      <c r="B74" s="15" t="s">
        <v>58</v>
      </c>
      <c r="C74" s="15" t="s">
        <v>83</v>
      </c>
      <c r="D74" s="19">
        <v>100000</v>
      </c>
      <c r="E74" s="19"/>
    </row>
    <row r="75" spans="1:5" ht="25" customHeight="1" x14ac:dyDescent="0.45">
      <c r="A75" s="14">
        <v>922</v>
      </c>
      <c r="B75" s="15" t="s">
        <v>58</v>
      </c>
      <c r="C75" s="15" t="s">
        <v>84</v>
      </c>
      <c r="D75" s="19">
        <v>100000</v>
      </c>
      <c r="E75" s="19"/>
    </row>
    <row r="76" spans="1:5" ht="25" customHeight="1" x14ac:dyDescent="0.45">
      <c r="A76" s="14">
        <v>923</v>
      </c>
      <c r="B76" s="15" t="s">
        <v>58</v>
      </c>
      <c r="C76" s="15" t="s">
        <v>85</v>
      </c>
      <c r="D76" s="19">
        <v>100000</v>
      </c>
      <c r="E76" s="19"/>
    </row>
    <row r="77" spans="1:5" ht="25" customHeight="1" x14ac:dyDescent="0.45">
      <c r="A77" s="14">
        <v>924</v>
      </c>
      <c r="B77" s="15" t="s">
        <v>58</v>
      </c>
      <c r="C77" s="15" t="s">
        <v>86</v>
      </c>
      <c r="D77" s="19">
        <v>100000</v>
      </c>
      <c r="E77" s="19">
        <v>550000</v>
      </c>
    </row>
    <row r="78" spans="1:5" ht="25" customHeight="1" x14ac:dyDescent="0.45">
      <c r="A78" s="14">
        <v>1005</v>
      </c>
      <c r="B78" s="20" t="s">
        <v>58</v>
      </c>
      <c r="C78" s="15" t="s">
        <v>87</v>
      </c>
      <c r="D78" s="16">
        <v>100000</v>
      </c>
      <c r="E78" s="16"/>
    </row>
    <row r="79" spans="1:5" ht="25" customHeight="1" x14ac:dyDescent="0.45">
      <c r="A79" s="14">
        <v>1007</v>
      </c>
      <c r="B79" s="15" t="s">
        <v>58</v>
      </c>
      <c r="C79" s="15" t="s">
        <v>88</v>
      </c>
      <c r="D79" s="19">
        <v>200000</v>
      </c>
      <c r="E79" s="19"/>
    </row>
    <row r="80" spans="1:5" ht="25" customHeight="1" x14ac:dyDescent="0.45">
      <c r="A80" s="14">
        <v>1007</v>
      </c>
      <c r="B80" s="15" t="s">
        <v>58</v>
      </c>
      <c r="C80" s="15" t="s">
        <v>89</v>
      </c>
      <c r="D80" s="19">
        <v>100000</v>
      </c>
      <c r="E80" s="19"/>
    </row>
    <row r="81" spans="1:5" ht="25" customHeight="1" x14ac:dyDescent="0.45">
      <c r="A81" s="14">
        <v>1009</v>
      </c>
      <c r="B81" s="15" t="s">
        <v>58</v>
      </c>
      <c r="C81" s="15" t="s">
        <v>90</v>
      </c>
      <c r="D81" s="19">
        <v>100000</v>
      </c>
      <c r="E81" s="19"/>
    </row>
    <row r="82" spans="1:5" ht="25" customHeight="1" x14ac:dyDescent="0.45">
      <c r="A82" s="14">
        <v>1012</v>
      </c>
      <c r="B82" s="15" t="s">
        <v>58</v>
      </c>
      <c r="C82" s="15" t="s">
        <v>91</v>
      </c>
      <c r="D82" s="19">
        <v>100000</v>
      </c>
      <c r="E82" s="19"/>
    </row>
    <row r="83" spans="1:5" ht="25" customHeight="1" x14ac:dyDescent="0.45">
      <c r="A83" s="14">
        <v>1013</v>
      </c>
      <c r="B83" s="15" t="s">
        <v>58</v>
      </c>
      <c r="C83" s="15" t="s">
        <v>92</v>
      </c>
      <c r="D83" s="19">
        <v>100000</v>
      </c>
      <c r="E83" s="19"/>
    </row>
    <row r="84" spans="1:5" ht="25" customHeight="1" x14ac:dyDescent="0.45">
      <c r="A84" s="14">
        <v>1014</v>
      </c>
      <c r="B84" s="15" t="s">
        <v>58</v>
      </c>
      <c r="C84" s="15" t="s">
        <v>93</v>
      </c>
      <c r="D84" s="19">
        <v>200000</v>
      </c>
      <c r="E84" s="19"/>
    </row>
    <row r="85" spans="1:5" ht="25" customHeight="1" x14ac:dyDescent="0.45">
      <c r="A85" s="14">
        <v>1020</v>
      </c>
      <c r="B85" s="15" t="s">
        <v>58</v>
      </c>
      <c r="C85" s="15" t="s">
        <v>71</v>
      </c>
      <c r="D85" s="19">
        <v>100000</v>
      </c>
      <c r="E85" s="19">
        <v>1000000</v>
      </c>
    </row>
    <row r="86" spans="1:5" ht="25" customHeight="1" x14ac:dyDescent="0.45">
      <c r="A86" s="14">
        <v>1112</v>
      </c>
      <c r="B86" s="15" t="s">
        <v>58</v>
      </c>
      <c r="C86" s="15" t="s">
        <v>70</v>
      </c>
      <c r="D86" s="19">
        <v>200000</v>
      </c>
      <c r="E86" s="19"/>
    </row>
    <row r="87" spans="1:5" ht="25" customHeight="1" x14ac:dyDescent="0.45">
      <c r="A87" s="14">
        <v>1117</v>
      </c>
      <c r="B87" s="15" t="s">
        <v>58</v>
      </c>
      <c r="C87" s="15" t="s">
        <v>94</v>
      </c>
      <c r="D87" s="19">
        <v>100000</v>
      </c>
      <c r="E87" s="19"/>
    </row>
    <row r="88" spans="1:5" ht="25" customHeight="1" x14ac:dyDescent="0.45">
      <c r="A88" s="14">
        <v>1127</v>
      </c>
      <c r="B88" s="15" t="s">
        <v>58</v>
      </c>
      <c r="C88" s="15" t="s">
        <v>74</v>
      </c>
      <c r="D88" s="19">
        <v>100000</v>
      </c>
      <c r="E88" s="19">
        <v>400000</v>
      </c>
    </row>
    <row r="89" spans="1:5" ht="25" customHeight="1" x14ac:dyDescent="0.45">
      <c r="A89" s="14">
        <v>118</v>
      </c>
      <c r="B89" s="15" t="s">
        <v>58</v>
      </c>
      <c r="C89" s="15" t="s">
        <v>59</v>
      </c>
      <c r="D89" s="19">
        <v>200000</v>
      </c>
      <c r="E89" s="19"/>
    </row>
    <row r="90" spans="1:5" ht="25" customHeight="1" x14ac:dyDescent="0.45">
      <c r="A90" s="14">
        <v>127</v>
      </c>
      <c r="B90" s="15" t="s">
        <v>58</v>
      </c>
      <c r="C90" s="15" t="s">
        <v>95</v>
      </c>
      <c r="D90" s="19">
        <v>100000</v>
      </c>
      <c r="E90" s="19"/>
    </row>
    <row r="91" spans="1:5" ht="25" customHeight="1" x14ac:dyDescent="0.45">
      <c r="A91" s="14">
        <v>128</v>
      </c>
      <c r="B91" s="15" t="s">
        <v>58</v>
      </c>
      <c r="C91" s="15" t="s">
        <v>62</v>
      </c>
      <c r="D91" s="19">
        <v>100000</v>
      </c>
      <c r="E91" s="19">
        <v>400000</v>
      </c>
    </row>
    <row r="92" spans="1:5" ht="25" customHeight="1" x14ac:dyDescent="0.45">
      <c r="A92" s="14">
        <v>213</v>
      </c>
      <c r="B92" s="15" t="s">
        <v>58</v>
      </c>
      <c r="C92" s="15" t="s">
        <v>83</v>
      </c>
      <c r="D92" s="19">
        <v>100000</v>
      </c>
      <c r="E92" s="19"/>
    </row>
    <row r="93" spans="1:5" ht="25" customHeight="1" x14ac:dyDescent="0.45">
      <c r="A93" s="14">
        <v>217</v>
      </c>
      <c r="B93" s="15" t="s">
        <v>58</v>
      </c>
      <c r="C93" s="15" t="s">
        <v>74</v>
      </c>
      <c r="D93" s="19">
        <v>100000</v>
      </c>
      <c r="E93" s="19"/>
    </row>
    <row r="94" spans="1:5" ht="25" customHeight="1" x14ac:dyDescent="0.45">
      <c r="A94" s="14">
        <v>218</v>
      </c>
      <c r="B94" s="15" t="s">
        <v>58</v>
      </c>
      <c r="C94" s="15" t="s">
        <v>96</v>
      </c>
      <c r="D94" s="19">
        <v>100000</v>
      </c>
      <c r="E94" s="19"/>
    </row>
    <row r="95" spans="1:5" ht="25" customHeight="1" x14ac:dyDescent="0.45">
      <c r="A95" s="14">
        <v>218</v>
      </c>
      <c r="B95" s="15" t="s">
        <v>58</v>
      </c>
      <c r="C95" s="15" t="s">
        <v>97</v>
      </c>
      <c r="D95" s="19">
        <v>100000</v>
      </c>
      <c r="E95" s="19"/>
    </row>
    <row r="96" spans="1:5" ht="25" customHeight="1" x14ac:dyDescent="0.45">
      <c r="A96" s="14">
        <v>218</v>
      </c>
      <c r="B96" s="15" t="s">
        <v>58</v>
      </c>
      <c r="C96" s="15" t="s">
        <v>98</v>
      </c>
      <c r="D96" s="19">
        <v>200000</v>
      </c>
      <c r="E96" s="19"/>
    </row>
    <row r="97" spans="1:5" ht="25" customHeight="1" x14ac:dyDescent="0.45">
      <c r="A97" s="14">
        <v>1214</v>
      </c>
      <c r="B97" s="15" t="s">
        <v>58</v>
      </c>
      <c r="C97" s="15" t="s">
        <v>99</v>
      </c>
      <c r="D97" s="19">
        <v>100000</v>
      </c>
      <c r="E97" s="19"/>
    </row>
    <row r="98" spans="1:5" ht="25" customHeight="1" x14ac:dyDescent="0.45">
      <c r="A98" s="14">
        <v>226</v>
      </c>
      <c r="B98" s="15" t="s">
        <v>58</v>
      </c>
      <c r="C98" s="15" t="s">
        <v>100</v>
      </c>
      <c r="D98" s="19">
        <v>200000</v>
      </c>
      <c r="E98" s="19"/>
    </row>
    <row r="99" spans="1:5" ht="25" customHeight="1" x14ac:dyDescent="0.45">
      <c r="A99" s="14">
        <v>226</v>
      </c>
      <c r="B99" s="15" t="s">
        <v>58</v>
      </c>
      <c r="C99" s="15" t="s">
        <v>101</v>
      </c>
      <c r="D99" s="19">
        <v>100000</v>
      </c>
      <c r="E99" s="19">
        <v>1000000</v>
      </c>
    </row>
    <row r="100" spans="1:5" ht="25" customHeight="1" x14ac:dyDescent="0.45">
      <c r="A100" s="21" t="s">
        <v>102</v>
      </c>
      <c r="B100" s="21"/>
      <c r="C100" s="21"/>
      <c r="D100" s="22"/>
      <c r="E100" s="22">
        <f>SUM(E53:E99)</f>
        <v>5650000</v>
      </c>
    </row>
    <row r="101" spans="1:5" ht="25" customHeight="1" x14ac:dyDescent="0.45">
      <c r="A101" s="56" t="s">
        <v>33</v>
      </c>
      <c r="B101" s="57"/>
      <c r="C101" s="57"/>
      <c r="D101" s="57"/>
      <c r="E101" s="58"/>
    </row>
    <row r="102" spans="1:5" ht="25" customHeight="1" x14ac:dyDescent="0.45">
      <c r="A102" s="14" t="s">
        <v>54</v>
      </c>
      <c r="B102" s="14" t="s">
        <v>55</v>
      </c>
      <c r="C102" s="14" t="s">
        <v>56</v>
      </c>
      <c r="D102" s="53" t="s">
        <v>57</v>
      </c>
      <c r="E102" s="54"/>
    </row>
    <row r="103" spans="1:5" ht="25" customHeight="1" x14ac:dyDescent="0.45">
      <c r="A103" s="14">
        <v>1111</v>
      </c>
      <c r="B103" s="15" t="s">
        <v>147</v>
      </c>
      <c r="C103" s="15" t="s">
        <v>75</v>
      </c>
      <c r="D103" s="19">
        <v>200000</v>
      </c>
      <c r="E103" s="19"/>
    </row>
    <row r="104" spans="1:5" ht="25" customHeight="1" x14ac:dyDescent="0.45">
      <c r="A104" s="14">
        <v>1112</v>
      </c>
      <c r="B104" s="15" t="s">
        <v>147</v>
      </c>
      <c r="C104" s="15" t="s">
        <v>74</v>
      </c>
      <c r="D104" s="19">
        <v>100000</v>
      </c>
      <c r="E104" s="19"/>
    </row>
    <row r="105" spans="1:5" ht="25" customHeight="1" x14ac:dyDescent="0.45">
      <c r="A105" s="14">
        <v>1112</v>
      </c>
      <c r="B105" s="15" t="s">
        <v>147</v>
      </c>
      <c r="C105" s="15" t="s">
        <v>148</v>
      </c>
      <c r="D105" s="19">
        <v>500000</v>
      </c>
      <c r="E105" s="19"/>
    </row>
    <row r="106" spans="1:5" ht="25" customHeight="1" x14ac:dyDescent="0.45">
      <c r="A106" s="14">
        <v>1112</v>
      </c>
      <c r="B106" s="15" t="s">
        <v>147</v>
      </c>
      <c r="C106" s="15" t="s">
        <v>149</v>
      </c>
      <c r="D106" s="19">
        <v>100000</v>
      </c>
      <c r="E106" s="19"/>
    </row>
    <row r="107" spans="1:5" ht="25" customHeight="1" x14ac:dyDescent="0.45">
      <c r="A107" s="14">
        <v>1112</v>
      </c>
      <c r="B107" s="15" t="s">
        <v>147</v>
      </c>
      <c r="C107" s="15" t="s">
        <v>150</v>
      </c>
      <c r="D107" s="19">
        <v>200000</v>
      </c>
      <c r="E107" s="19"/>
    </row>
    <row r="108" spans="1:5" ht="25" customHeight="1" x14ac:dyDescent="0.45">
      <c r="A108" s="14">
        <v>1112</v>
      </c>
      <c r="B108" s="15" t="s">
        <v>147</v>
      </c>
      <c r="C108" s="15" t="s">
        <v>151</v>
      </c>
      <c r="D108" s="19">
        <v>200000</v>
      </c>
      <c r="E108" s="19"/>
    </row>
    <row r="109" spans="1:5" ht="25" customHeight="1" x14ac:dyDescent="0.45">
      <c r="A109" s="14">
        <v>1112</v>
      </c>
      <c r="B109" s="15" t="s">
        <v>147</v>
      </c>
      <c r="C109" s="15" t="s">
        <v>152</v>
      </c>
      <c r="D109" s="19">
        <v>100000</v>
      </c>
      <c r="E109" s="19"/>
    </row>
    <row r="110" spans="1:5" ht="25" customHeight="1" x14ac:dyDescent="0.45">
      <c r="A110" s="14">
        <v>1117</v>
      </c>
      <c r="B110" s="15" t="s">
        <v>147</v>
      </c>
      <c r="C110" s="15" t="s">
        <v>153</v>
      </c>
      <c r="D110" s="19">
        <v>200000</v>
      </c>
      <c r="E110" s="19"/>
    </row>
    <row r="111" spans="1:5" ht="25" customHeight="1" x14ac:dyDescent="0.45">
      <c r="A111" s="14">
        <v>1117</v>
      </c>
      <c r="B111" s="15" t="s">
        <v>147</v>
      </c>
      <c r="C111" s="15" t="s">
        <v>154</v>
      </c>
      <c r="D111" s="19">
        <v>100000</v>
      </c>
      <c r="E111" s="19"/>
    </row>
    <row r="112" spans="1:5" ht="25" customHeight="1" x14ac:dyDescent="0.45">
      <c r="A112" s="14">
        <v>1117</v>
      </c>
      <c r="B112" s="15" t="s">
        <v>147</v>
      </c>
      <c r="C112" s="15" t="s">
        <v>155</v>
      </c>
      <c r="D112" s="19">
        <v>200000</v>
      </c>
      <c r="E112" s="19"/>
    </row>
    <row r="113" spans="1:5" ht="25" customHeight="1" x14ac:dyDescent="0.45">
      <c r="A113" s="14">
        <v>1117</v>
      </c>
      <c r="B113" s="15" t="s">
        <v>147</v>
      </c>
      <c r="C113" s="15" t="s">
        <v>156</v>
      </c>
      <c r="D113" s="19">
        <v>100000</v>
      </c>
      <c r="E113" s="19"/>
    </row>
    <row r="114" spans="1:5" ht="25" customHeight="1" x14ac:dyDescent="0.45">
      <c r="A114" s="14">
        <v>1117</v>
      </c>
      <c r="B114" s="15" t="s">
        <v>147</v>
      </c>
      <c r="C114" s="15" t="s">
        <v>157</v>
      </c>
      <c r="D114" s="19">
        <v>200000</v>
      </c>
      <c r="E114" s="19"/>
    </row>
    <row r="115" spans="1:5" ht="25" customHeight="1" x14ac:dyDescent="0.45">
      <c r="A115" s="14">
        <v>1117</v>
      </c>
      <c r="B115" s="15" t="s">
        <v>147</v>
      </c>
      <c r="C115" s="15" t="s">
        <v>158</v>
      </c>
      <c r="D115" s="19">
        <v>200000</v>
      </c>
      <c r="E115" s="19"/>
    </row>
    <row r="116" spans="1:5" ht="25" customHeight="1" x14ac:dyDescent="0.45">
      <c r="A116" s="14">
        <v>1117</v>
      </c>
      <c r="B116" s="15" t="s">
        <v>147</v>
      </c>
      <c r="C116" s="15" t="s">
        <v>159</v>
      </c>
      <c r="D116" s="19">
        <v>200000</v>
      </c>
      <c r="E116" s="19"/>
    </row>
    <row r="117" spans="1:5" ht="25" customHeight="1" x14ac:dyDescent="0.45">
      <c r="A117" s="14">
        <v>1117</v>
      </c>
      <c r="B117" s="15" t="s">
        <v>147</v>
      </c>
      <c r="C117" s="15" t="s">
        <v>160</v>
      </c>
      <c r="D117" s="19">
        <v>100000</v>
      </c>
      <c r="E117" s="19"/>
    </row>
    <row r="118" spans="1:5" ht="25" customHeight="1" x14ac:dyDescent="0.45">
      <c r="A118" s="14">
        <v>1117</v>
      </c>
      <c r="B118" s="15" t="s">
        <v>147</v>
      </c>
      <c r="C118" s="15" t="s">
        <v>161</v>
      </c>
      <c r="D118" s="19">
        <v>100000</v>
      </c>
      <c r="E118" s="19"/>
    </row>
    <row r="119" spans="1:5" ht="25" customHeight="1" x14ac:dyDescent="0.45">
      <c r="A119" s="14">
        <v>1117</v>
      </c>
      <c r="B119" s="15" t="s">
        <v>147</v>
      </c>
      <c r="C119" s="15" t="s">
        <v>162</v>
      </c>
      <c r="D119" s="19">
        <v>100000</v>
      </c>
      <c r="E119" s="19"/>
    </row>
    <row r="120" spans="1:5" ht="25" customHeight="1" x14ac:dyDescent="0.45">
      <c r="A120" s="14">
        <v>1117</v>
      </c>
      <c r="B120" s="15" t="s">
        <v>147</v>
      </c>
      <c r="C120" s="15" t="s">
        <v>163</v>
      </c>
      <c r="D120" s="19">
        <v>200000</v>
      </c>
      <c r="E120" s="19"/>
    </row>
    <row r="121" spans="1:5" ht="25" customHeight="1" x14ac:dyDescent="0.45">
      <c r="A121" s="14">
        <v>1117</v>
      </c>
      <c r="B121" s="15" t="s">
        <v>147</v>
      </c>
      <c r="C121" s="15" t="s">
        <v>164</v>
      </c>
      <c r="D121" s="19">
        <v>50000</v>
      </c>
      <c r="E121" s="19"/>
    </row>
    <row r="122" spans="1:5" ht="25" customHeight="1" x14ac:dyDescent="0.45">
      <c r="A122" s="14">
        <v>1117</v>
      </c>
      <c r="B122" s="15" t="s">
        <v>147</v>
      </c>
      <c r="C122" s="15" t="s">
        <v>165</v>
      </c>
      <c r="D122" s="19">
        <v>100000</v>
      </c>
      <c r="E122" s="19"/>
    </row>
    <row r="123" spans="1:5" ht="25" customHeight="1" x14ac:dyDescent="0.45">
      <c r="A123" s="14">
        <v>1117</v>
      </c>
      <c r="B123" s="15" t="s">
        <v>147</v>
      </c>
      <c r="C123" s="15" t="s">
        <v>166</v>
      </c>
      <c r="D123" s="19">
        <v>50000</v>
      </c>
      <c r="E123" s="19"/>
    </row>
    <row r="124" spans="1:5" ht="25" customHeight="1" x14ac:dyDescent="0.45">
      <c r="A124" s="14">
        <v>1111</v>
      </c>
      <c r="B124" s="15"/>
      <c r="C124" s="15" t="s">
        <v>167</v>
      </c>
      <c r="D124" s="19">
        <v>100000</v>
      </c>
      <c r="E124" s="19"/>
    </row>
    <row r="125" spans="1:5" ht="25" customHeight="1" x14ac:dyDescent="0.45">
      <c r="A125" s="14">
        <v>1112</v>
      </c>
      <c r="B125" s="15"/>
      <c r="C125" s="15" t="s">
        <v>59</v>
      </c>
      <c r="D125" s="19">
        <v>100000</v>
      </c>
      <c r="E125" s="19"/>
    </row>
    <row r="126" spans="1:5" ht="25" customHeight="1" x14ac:dyDescent="0.45">
      <c r="A126" s="14">
        <v>1112</v>
      </c>
      <c r="B126" s="15"/>
      <c r="C126" s="15" t="s">
        <v>92</v>
      </c>
      <c r="D126" s="19">
        <v>100000</v>
      </c>
      <c r="E126" s="19"/>
    </row>
    <row r="127" spans="1:5" ht="25" customHeight="1" x14ac:dyDescent="0.45">
      <c r="A127" s="14">
        <v>1115</v>
      </c>
      <c r="B127" s="15"/>
      <c r="C127" s="15" t="s">
        <v>168</v>
      </c>
      <c r="D127" s="19">
        <v>100000</v>
      </c>
      <c r="E127" s="19"/>
    </row>
    <row r="128" spans="1:5" ht="25" customHeight="1" x14ac:dyDescent="0.45">
      <c r="A128" s="14">
        <v>1116</v>
      </c>
      <c r="B128" s="15"/>
      <c r="C128" s="15" t="s">
        <v>169</v>
      </c>
      <c r="D128" s="19">
        <v>50000</v>
      </c>
      <c r="E128" s="19">
        <v>450000</v>
      </c>
    </row>
    <row r="129" spans="1:5" ht="25" customHeight="1" x14ac:dyDescent="0.45">
      <c r="A129" s="13" t="s">
        <v>102</v>
      </c>
      <c r="B129" s="21"/>
      <c r="C129" s="21"/>
      <c r="D129" s="22"/>
      <c r="E129" s="22">
        <v>3750000</v>
      </c>
    </row>
    <row r="130" spans="1:5" ht="25" customHeight="1" x14ac:dyDescent="0.45">
      <c r="A130" s="56" t="s">
        <v>170</v>
      </c>
      <c r="B130" s="57"/>
      <c r="C130" s="57"/>
      <c r="D130" s="57"/>
      <c r="E130" s="58"/>
    </row>
    <row r="131" spans="1:5" ht="25" customHeight="1" x14ac:dyDescent="0.45">
      <c r="A131" s="14" t="s">
        <v>54</v>
      </c>
      <c r="B131" s="14" t="s">
        <v>55</v>
      </c>
      <c r="C131" s="14" t="s">
        <v>56</v>
      </c>
      <c r="D131" s="53" t="s">
        <v>57</v>
      </c>
      <c r="E131" s="54"/>
    </row>
    <row r="132" spans="1:5" ht="25" customHeight="1" x14ac:dyDescent="0.45">
      <c r="A132" s="14">
        <v>825</v>
      </c>
      <c r="B132" s="15" t="s">
        <v>34</v>
      </c>
      <c r="C132" s="15" t="s">
        <v>171</v>
      </c>
      <c r="D132" s="19">
        <v>100000</v>
      </c>
      <c r="E132" s="19"/>
    </row>
    <row r="133" spans="1:5" ht="25" customHeight="1" x14ac:dyDescent="0.45">
      <c r="A133" s="14">
        <v>826</v>
      </c>
      <c r="B133" s="15" t="s">
        <v>34</v>
      </c>
      <c r="C133" s="15" t="s">
        <v>59</v>
      </c>
      <c r="D133" s="19">
        <v>400000</v>
      </c>
      <c r="E133" s="19"/>
    </row>
    <row r="134" spans="1:5" ht="25" customHeight="1" x14ac:dyDescent="0.45">
      <c r="A134" s="14">
        <v>826</v>
      </c>
      <c r="B134" s="15" t="s">
        <v>34</v>
      </c>
      <c r="C134" s="15" t="s">
        <v>172</v>
      </c>
      <c r="D134" s="19">
        <v>100000</v>
      </c>
      <c r="E134" s="19"/>
    </row>
    <row r="135" spans="1:5" ht="25" customHeight="1" x14ac:dyDescent="0.45">
      <c r="A135" s="14">
        <v>827</v>
      </c>
      <c r="B135" s="15" t="s">
        <v>34</v>
      </c>
      <c r="C135" s="15" t="s">
        <v>173</v>
      </c>
      <c r="D135" s="19">
        <v>60000</v>
      </c>
      <c r="E135" s="19"/>
    </row>
    <row r="136" spans="1:5" ht="25" customHeight="1" x14ac:dyDescent="0.45">
      <c r="A136" s="14">
        <v>827</v>
      </c>
      <c r="B136" s="15" t="s">
        <v>34</v>
      </c>
      <c r="C136" s="15" t="s">
        <v>174</v>
      </c>
      <c r="D136" s="19">
        <v>200000</v>
      </c>
      <c r="E136" s="19"/>
    </row>
    <row r="137" spans="1:5" ht="25" customHeight="1" x14ac:dyDescent="0.45">
      <c r="A137" s="14">
        <v>827</v>
      </c>
      <c r="B137" s="15" t="s">
        <v>34</v>
      </c>
      <c r="C137" s="15" t="s">
        <v>175</v>
      </c>
      <c r="D137" s="19">
        <v>44000</v>
      </c>
      <c r="E137" s="19"/>
    </row>
    <row r="138" spans="1:5" ht="25" customHeight="1" x14ac:dyDescent="0.45">
      <c r="A138" s="14">
        <v>828</v>
      </c>
      <c r="B138" s="15" t="s">
        <v>34</v>
      </c>
      <c r="C138" s="15" t="s">
        <v>176</v>
      </c>
      <c r="D138" s="19">
        <v>40000</v>
      </c>
      <c r="E138" s="19"/>
    </row>
    <row r="139" spans="1:5" ht="25" customHeight="1" x14ac:dyDescent="0.45">
      <c r="A139" s="14">
        <v>828</v>
      </c>
      <c r="B139" s="15" t="s">
        <v>34</v>
      </c>
      <c r="C139" s="15" t="s">
        <v>177</v>
      </c>
      <c r="D139" s="19">
        <v>20000</v>
      </c>
      <c r="E139" s="19"/>
    </row>
    <row r="140" spans="1:5" ht="25" customHeight="1" x14ac:dyDescent="0.45">
      <c r="A140" s="14">
        <v>830</v>
      </c>
      <c r="B140" s="15" t="s">
        <v>34</v>
      </c>
      <c r="C140" s="15" t="s">
        <v>178</v>
      </c>
      <c r="D140" s="19">
        <v>200000</v>
      </c>
      <c r="E140" s="19"/>
    </row>
    <row r="141" spans="1:5" ht="25" customHeight="1" x14ac:dyDescent="0.45">
      <c r="A141" s="14">
        <v>831</v>
      </c>
      <c r="B141" s="15" t="s">
        <v>34</v>
      </c>
      <c r="C141" s="15" t="s">
        <v>179</v>
      </c>
      <c r="D141" s="19">
        <v>44000</v>
      </c>
      <c r="E141" s="19"/>
    </row>
    <row r="142" spans="1:5" ht="25" customHeight="1" x14ac:dyDescent="0.45">
      <c r="A142" s="14">
        <v>831</v>
      </c>
      <c r="B142" s="15" t="s">
        <v>34</v>
      </c>
      <c r="C142" s="15" t="s">
        <v>62</v>
      </c>
      <c r="D142" s="19">
        <v>260000</v>
      </c>
      <c r="E142" s="19">
        <v>1468000</v>
      </c>
    </row>
    <row r="143" spans="1:5" ht="25" customHeight="1" x14ac:dyDescent="0.45">
      <c r="A143" s="14">
        <v>901</v>
      </c>
      <c r="B143" s="20" t="s">
        <v>34</v>
      </c>
      <c r="C143" s="15" t="s">
        <v>180</v>
      </c>
      <c r="D143" s="16">
        <v>40000</v>
      </c>
      <c r="E143" s="16"/>
    </row>
    <row r="144" spans="1:5" ht="25" customHeight="1" x14ac:dyDescent="0.45">
      <c r="A144" s="14">
        <v>908</v>
      </c>
      <c r="B144" s="15" t="s">
        <v>34</v>
      </c>
      <c r="C144" s="15" t="s">
        <v>73</v>
      </c>
      <c r="D144" s="19">
        <v>200000</v>
      </c>
      <c r="E144" s="19"/>
    </row>
    <row r="145" spans="1:5" ht="25" customHeight="1" x14ac:dyDescent="0.45">
      <c r="A145" s="14">
        <v>911</v>
      </c>
      <c r="B145" s="15" t="s">
        <v>34</v>
      </c>
      <c r="C145" s="15" t="s">
        <v>79</v>
      </c>
      <c r="D145" s="19">
        <v>100000</v>
      </c>
      <c r="E145" s="19"/>
    </row>
    <row r="146" spans="1:5" ht="25" customHeight="1" x14ac:dyDescent="0.45">
      <c r="A146" s="14">
        <v>926</v>
      </c>
      <c r="B146" s="15" t="s">
        <v>34</v>
      </c>
      <c r="C146" s="15" t="s">
        <v>148</v>
      </c>
      <c r="D146" s="19">
        <v>440000</v>
      </c>
      <c r="E146" s="19">
        <v>780000</v>
      </c>
    </row>
    <row r="147" spans="1:5" ht="25" customHeight="1" x14ac:dyDescent="0.45">
      <c r="A147" s="14">
        <v>1007</v>
      </c>
      <c r="B147" s="15" t="s">
        <v>34</v>
      </c>
      <c r="C147" s="15" t="s">
        <v>181</v>
      </c>
      <c r="D147" s="19">
        <v>40000</v>
      </c>
      <c r="E147" s="19"/>
    </row>
    <row r="148" spans="1:5" ht="25" customHeight="1" x14ac:dyDescent="0.45">
      <c r="A148" s="14">
        <v>1013</v>
      </c>
      <c r="B148" s="15" t="s">
        <v>34</v>
      </c>
      <c r="C148" s="15" t="s">
        <v>101</v>
      </c>
      <c r="D148" s="19">
        <v>160000</v>
      </c>
      <c r="E148" s="19">
        <v>200000</v>
      </c>
    </row>
    <row r="149" spans="1:5" ht="25" customHeight="1" x14ac:dyDescent="0.45">
      <c r="A149" s="14">
        <v>1012</v>
      </c>
      <c r="B149" s="15" t="s">
        <v>170</v>
      </c>
      <c r="C149" s="15" t="s">
        <v>182</v>
      </c>
      <c r="D149" s="19">
        <v>104000</v>
      </c>
      <c r="E149" s="19">
        <v>104000</v>
      </c>
    </row>
    <row r="150" spans="1:5" ht="25" customHeight="1" x14ac:dyDescent="0.45">
      <c r="A150" s="13" t="s">
        <v>102</v>
      </c>
      <c r="B150" s="21"/>
      <c r="C150" s="21"/>
      <c r="D150" s="22"/>
      <c r="E150" s="22">
        <f>SUM(E131:E149)</f>
        <v>2552000</v>
      </c>
    </row>
    <row r="151" spans="1:5" ht="25" customHeight="1" x14ac:dyDescent="0.45">
      <c r="A151" s="52" t="s">
        <v>35</v>
      </c>
      <c r="B151" s="52"/>
      <c r="C151" s="52"/>
      <c r="D151" s="52"/>
      <c r="E151" s="52"/>
    </row>
    <row r="152" spans="1:5" ht="25" customHeight="1" x14ac:dyDescent="0.45">
      <c r="A152" s="14" t="s">
        <v>54</v>
      </c>
      <c r="B152" s="14" t="s">
        <v>55</v>
      </c>
      <c r="C152" s="14" t="s">
        <v>56</v>
      </c>
      <c r="D152" s="53" t="s">
        <v>57</v>
      </c>
      <c r="E152" s="54"/>
    </row>
    <row r="153" spans="1:5" ht="25" customHeight="1" x14ac:dyDescent="0.45">
      <c r="A153" s="14">
        <v>410</v>
      </c>
      <c r="B153" s="15" t="s">
        <v>35</v>
      </c>
      <c r="C153" s="15" t="s">
        <v>183</v>
      </c>
      <c r="D153" s="16">
        <v>100000</v>
      </c>
      <c r="E153" s="16">
        <v>100000</v>
      </c>
    </row>
    <row r="154" spans="1:5" ht="25" customHeight="1" x14ac:dyDescent="0.45">
      <c r="A154" s="13" t="s">
        <v>102</v>
      </c>
      <c r="B154" s="21"/>
      <c r="C154" s="21"/>
      <c r="D154" s="22"/>
      <c r="E154" s="22">
        <v>100000</v>
      </c>
    </row>
  </sheetData>
  <mergeCells count="12">
    <mergeCell ref="D1:E1"/>
    <mergeCell ref="A1:C1"/>
    <mergeCell ref="A2:E2"/>
    <mergeCell ref="D3:E3"/>
    <mergeCell ref="A130:E130"/>
    <mergeCell ref="A151:E151"/>
    <mergeCell ref="D152:E152"/>
    <mergeCell ref="A50:E50"/>
    <mergeCell ref="D51:E51"/>
    <mergeCell ref="D102:E102"/>
    <mergeCell ref="A101:E101"/>
    <mergeCell ref="D131:E131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CCBEC-956F-4560-911C-597EB718D5BF}">
  <dimension ref="A1:E98"/>
  <sheetViews>
    <sheetView topLeftCell="A88" workbookViewId="0">
      <selection activeCell="A93" sqref="A93:E93"/>
    </sheetView>
  </sheetViews>
  <sheetFormatPr defaultRowHeight="17" x14ac:dyDescent="0.45"/>
  <cols>
    <col min="2" max="3" width="17.58203125" customWidth="1"/>
    <col min="4" max="5" width="16.08203125" customWidth="1"/>
  </cols>
  <sheetData>
    <row r="1" spans="1:5" ht="63" customHeight="1" x14ac:dyDescent="0.45">
      <c r="A1" s="68" t="s">
        <v>256</v>
      </c>
      <c r="B1" s="68"/>
      <c r="C1" s="68"/>
      <c r="D1" s="67" t="s">
        <v>14</v>
      </c>
      <c r="E1" s="67"/>
    </row>
    <row r="2" spans="1:5" ht="25" customHeight="1" x14ac:dyDescent="0.45">
      <c r="A2" s="64" t="s">
        <v>184</v>
      </c>
      <c r="B2" s="64"/>
      <c r="C2" s="64"/>
      <c r="D2" s="64"/>
      <c r="E2" s="64"/>
    </row>
    <row r="3" spans="1:5" ht="25" customHeight="1" x14ac:dyDescent="0.45">
      <c r="A3" s="23" t="s">
        <v>54</v>
      </c>
      <c r="B3" s="23" t="s">
        <v>55</v>
      </c>
      <c r="C3" s="23" t="s">
        <v>56</v>
      </c>
      <c r="D3" s="65" t="s">
        <v>57</v>
      </c>
      <c r="E3" s="66"/>
    </row>
    <row r="4" spans="1:5" ht="25" customHeight="1" x14ac:dyDescent="0.45">
      <c r="A4" s="23">
        <v>620</v>
      </c>
      <c r="B4" s="24" t="s">
        <v>37</v>
      </c>
      <c r="C4" s="24"/>
      <c r="D4" s="19">
        <v>5535840</v>
      </c>
      <c r="E4" s="19">
        <v>5535840</v>
      </c>
    </row>
    <row r="5" spans="1:5" ht="25" customHeight="1" x14ac:dyDescent="0.45">
      <c r="A5" s="25" t="s">
        <v>188</v>
      </c>
      <c r="B5" s="24"/>
      <c r="C5" s="24"/>
      <c r="D5" s="19"/>
      <c r="E5" s="26">
        <f>SUM(E4)</f>
        <v>5535840</v>
      </c>
    </row>
    <row r="6" spans="1:5" ht="25" customHeight="1" x14ac:dyDescent="0.45">
      <c r="A6" s="64" t="s">
        <v>38</v>
      </c>
      <c r="B6" s="64"/>
      <c r="C6" s="64"/>
      <c r="D6" s="64"/>
      <c r="E6" s="64"/>
    </row>
    <row r="7" spans="1:5" ht="25" customHeight="1" x14ac:dyDescent="0.45">
      <c r="A7" s="23" t="s">
        <v>54</v>
      </c>
      <c r="B7" s="23" t="s">
        <v>55</v>
      </c>
      <c r="C7" s="23" t="s">
        <v>56</v>
      </c>
      <c r="D7" s="65" t="s">
        <v>57</v>
      </c>
      <c r="E7" s="66"/>
    </row>
    <row r="8" spans="1:5" ht="25" customHeight="1" x14ac:dyDescent="0.45">
      <c r="A8" s="23">
        <v>327</v>
      </c>
      <c r="B8" s="24" t="s">
        <v>185</v>
      </c>
      <c r="C8" s="24" t="s">
        <v>186</v>
      </c>
      <c r="D8" s="19">
        <v>150000</v>
      </c>
      <c r="E8" s="19">
        <v>150000</v>
      </c>
    </row>
    <row r="9" spans="1:5" ht="25" customHeight="1" x14ac:dyDescent="0.45">
      <c r="A9" s="23">
        <v>423</v>
      </c>
      <c r="B9" s="27" t="s">
        <v>185</v>
      </c>
      <c r="C9" s="24" t="s">
        <v>186</v>
      </c>
      <c r="D9" s="19">
        <v>150000</v>
      </c>
      <c r="E9" s="19">
        <v>150000</v>
      </c>
    </row>
    <row r="10" spans="1:5" ht="25" customHeight="1" x14ac:dyDescent="0.45">
      <c r="A10" s="23">
        <v>520</v>
      </c>
      <c r="B10" s="24" t="s">
        <v>185</v>
      </c>
      <c r="C10" s="24" t="s">
        <v>186</v>
      </c>
      <c r="D10" s="19">
        <v>150000</v>
      </c>
      <c r="E10" s="19">
        <v>150000</v>
      </c>
    </row>
    <row r="11" spans="1:5" ht="25" customHeight="1" x14ac:dyDescent="0.45">
      <c r="A11" s="23">
        <v>624</v>
      </c>
      <c r="B11" s="24" t="s">
        <v>185</v>
      </c>
      <c r="C11" s="24" t="s">
        <v>186</v>
      </c>
      <c r="D11" s="19">
        <v>150000</v>
      </c>
      <c r="E11" s="19">
        <v>150000</v>
      </c>
    </row>
    <row r="12" spans="1:5" ht="25" customHeight="1" x14ac:dyDescent="0.45">
      <c r="A12" s="23">
        <v>723</v>
      </c>
      <c r="B12" s="24" t="s">
        <v>185</v>
      </c>
      <c r="C12" s="24" t="s">
        <v>186</v>
      </c>
      <c r="D12" s="19">
        <v>150000</v>
      </c>
      <c r="E12" s="19">
        <v>150000</v>
      </c>
    </row>
    <row r="13" spans="1:5" ht="25" customHeight="1" x14ac:dyDescent="0.45">
      <c r="A13" s="23">
        <v>821</v>
      </c>
      <c r="B13" s="24" t="s">
        <v>185</v>
      </c>
      <c r="C13" s="24" t="s">
        <v>186</v>
      </c>
      <c r="D13" s="19">
        <v>150000</v>
      </c>
      <c r="E13" s="19"/>
    </row>
    <row r="14" spans="1:5" ht="25" customHeight="1" x14ac:dyDescent="0.45">
      <c r="A14" s="23">
        <v>821</v>
      </c>
      <c r="B14" s="24" t="s">
        <v>29</v>
      </c>
      <c r="C14" s="24" t="s">
        <v>186</v>
      </c>
      <c r="D14" s="19">
        <v>165000</v>
      </c>
      <c r="E14" s="19">
        <v>315000</v>
      </c>
    </row>
    <row r="15" spans="1:5" ht="25" customHeight="1" x14ac:dyDescent="0.45">
      <c r="A15" s="23">
        <v>909</v>
      </c>
      <c r="B15" s="24" t="s">
        <v>187</v>
      </c>
      <c r="C15" s="24" t="s">
        <v>186</v>
      </c>
      <c r="D15" s="19">
        <v>135000</v>
      </c>
      <c r="E15" s="19"/>
    </row>
    <row r="16" spans="1:5" ht="25" customHeight="1" x14ac:dyDescent="0.45">
      <c r="A16" s="23">
        <v>925</v>
      </c>
      <c r="B16" s="24" t="s">
        <v>185</v>
      </c>
      <c r="C16" s="24" t="s">
        <v>186</v>
      </c>
      <c r="D16" s="19">
        <v>150000</v>
      </c>
      <c r="E16" s="19"/>
    </row>
    <row r="17" spans="1:5" ht="25" customHeight="1" x14ac:dyDescent="0.45">
      <c r="A17" s="23">
        <v>925</v>
      </c>
      <c r="B17" s="24" t="s">
        <v>29</v>
      </c>
      <c r="C17" s="24" t="s">
        <v>186</v>
      </c>
      <c r="D17" s="19">
        <v>300000</v>
      </c>
      <c r="E17" s="19">
        <v>585000</v>
      </c>
    </row>
    <row r="18" spans="1:5" ht="25" customHeight="1" x14ac:dyDescent="0.45">
      <c r="A18" s="23">
        <v>1022</v>
      </c>
      <c r="B18" s="24" t="s">
        <v>29</v>
      </c>
      <c r="C18" s="24" t="s">
        <v>186</v>
      </c>
      <c r="D18" s="19">
        <v>300000</v>
      </c>
      <c r="E18" s="19"/>
    </row>
    <row r="19" spans="1:5" ht="25" customHeight="1" x14ac:dyDescent="0.45">
      <c r="A19" s="23">
        <v>1022</v>
      </c>
      <c r="B19" s="24" t="s">
        <v>185</v>
      </c>
      <c r="C19" s="24" t="s">
        <v>186</v>
      </c>
      <c r="D19" s="19">
        <v>150000</v>
      </c>
      <c r="E19" s="19">
        <v>450000</v>
      </c>
    </row>
    <row r="20" spans="1:5" ht="25" customHeight="1" x14ac:dyDescent="0.45">
      <c r="A20" s="23">
        <v>1126</v>
      </c>
      <c r="B20" s="24" t="s">
        <v>29</v>
      </c>
      <c r="C20" s="24" t="s">
        <v>186</v>
      </c>
      <c r="D20" s="19">
        <v>300000</v>
      </c>
      <c r="E20" s="19"/>
    </row>
    <row r="21" spans="1:5" ht="25" customHeight="1" x14ac:dyDescent="0.45">
      <c r="A21" s="23">
        <v>1126</v>
      </c>
      <c r="B21" s="24" t="s">
        <v>185</v>
      </c>
      <c r="C21" s="24" t="s">
        <v>186</v>
      </c>
      <c r="D21" s="19">
        <v>150000</v>
      </c>
      <c r="E21" s="19">
        <v>450000</v>
      </c>
    </row>
    <row r="22" spans="1:5" ht="25" customHeight="1" x14ac:dyDescent="0.45">
      <c r="A22" s="23">
        <v>1228</v>
      </c>
      <c r="B22" s="24" t="s">
        <v>29</v>
      </c>
      <c r="C22" s="24" t="s">
        <v>186</v>
      </c>
      <c r="D22" s="19">
        <v>300000</v>
      </c>
      <c r="E22" s="19"/>
    </row>
    <row r="23" spans="1:5" ht="25" customHeight="1" x14ac:dyDescent="0.45">
      <c r="A23" s="23">
        <v>1228</v>
      </c>
      <c r="B23" s="24" t="s">
        <v>185</v>
      </c>
      <c r="C23" s="24" t="s">
        <v>186</v>
      </c>
      <c r="D23" s="19">
        <v>150000</v>
      </c>
      <c r="E23" s="19">
        <v>450000</v>
      </c>
    </row>
    <row r="24" spans="1:5" ht="25" customHeight="1" x14ac:dyDescent="0.45">
      <c r="A24" s="23">
        <v>126</v>
      </c>
      <c r="B24" s="24" t="s">
        <v>29</v>
      </c>
      <c r="C24" s="24" t="s">
        <v>186</v>
      </c>
      <c r="D24" s="19">
        <v>300000</v>
      </c>
      <c r="E24" s="19"/>
    </row>
    <row r="25" spans="1:5" ht="25" customHeight="1" x14ac:dyDescent="0.45">
      <c r="A25" s="23">
        <v>126</v>
      </c>
      <c r="B25" s="24" t="s">
        <v>185</v>
      </c>
      <c r="C25" s="24" t="s">
        <v>186</v>
      </c>
      <c r="D25" s="19">
        <v>150000</v>
      </c>
      <c r="E25" s="19">
        <v>450000</v>
      </c>
    </row>
    <row r="26" spans="1:5" ht="25" customHeight="1" x14ac:dyDescent="0.45">
      <c r="A26" s="23">
        <v>228</v>
      </c>
      <c r="B26" s="24" t="s">
        <v>185</v>
      </c>
      <c r="C26" s="24" t="s">
        <v>186</v>
      </c>
      <c r="D26" s="19">
        <v>150000</v>
      </c>
      <c r="E26" s="19"/>
    </row>
    <row r="27" spans="1:5" ht="25" customHeight="1" x14ac:dyDescent="0.45">
      <c r="A27" s="23">
        <v>228</v>
      </c>
      <c r="B27" s="24" t="s">
        <v>29</v>
      </c>
      <c r="C27" s="24" t="s">
        <v>186</v>
      </c>
      <c r="D27" s="19">
        <v>300000</v>
      </c>
      <c r="E27" s="19">
        <v>450000</v>
      </c>
    </row>
    <row r="28" spans="1:5" ht="25" customHeight="1" x14ac:dyDescent="0.45">
      <c r="A28" s="25" t="s">
        <v>188</v>
      </c>
      <c r="B28" s="24"/>
      <c r="C28" s="24"/>
      <c r="D28" s="19"/>
      <c r="E28" s="26">
        <f>SUM(E8:E27)</f>
        <v>3900000</v>
      </c>
    </row>
    <row r="29" spans="1:5" ht="25" customHeight="1" x14ac:dyDescent="0.45">
      <c r="A29" s="64" t="s">
        <v>39</v>
      </c>
      <c r="B29" s="64"/>
      <c r="C29" s="64"/>
      <c r="D29" s="64"/>
      <c r="E29" s="64"/>
    </row>
    <row r="30" spans="1:5" ht="25" customHeight="1" x14ac:dyDescent="0.45">
      <c r="A30" s="23" t="s">
        <v>54</v>
      </c>
      <c r="B30" s="23" t="s">
        <v>55</v>
      </c>
      <c r="C30" s="23" t="s">
        <v>56</v>
      </c>
      <c r="D30" s="69" t="s">
        <v>57</v>
      </c>
      <c r="E30" s="69"/>
    </row>
    <row r="31" spans="1:5" ht="25" customHeight="1" x14ac:dyDescent="0.45">
      <c r="A31" s="23">
        <v>327</v>
      </c>
      <c r="B31" s="24" t="s">
        <v>189</v>
      </c>
      <c r="C31" s="24" t="s">
        <v>75</v>
      </c>
      <c r="D31" s="19">
        <v>1000000</v>
      </c>
      <c r="E31" s="19">
        <v>1000000</v>
      </c>
    </row>
    <row r="32" spans="1:5" ht="25" customHeight="1" x14ac:dyDescent="0.45">
      <c r="A32" s="23">
        <v>909</v>
      </c>
      <c r="B32" s="24" t="s">
        <v>58</v>
      </c>
      <c r="C32" s="24" t="s">
        <v>190</v>
      </c>
      <c r="D32" s="19">
        <v>1000000</v>
      </c>
      <c r="E32" s="19"/>
    </row>
    <row r="33" spans="1:5" ht="25" customHeight="1" x14ac:dyDescent="0.45">
      <c r="A33" s="23">
        <v>909</v>
      </c>
      <c r="B33" s="24" t="s">
        <v>191</v>
      </c>
      <c r="C33" s="24" t="s">
        <v>190</v>
      </c>
      <c r="D33" s="19">
        <v>400000</v>
      </c>
      <c r="E33" s="19">
        <v>1400000</v>
      </c>
    </row>
    <row r="34" spans="1:5" ht="25" customHeight="1" x14ac:dyDescent="0.45">
      <c r="A34" s="25" t="s">
        <v>188</v>
      </c>
      <c r="B34" s="24"/>
      <c r="C34" s="24"/>
      <c r="D34" s="19"/>
      <c r="E34" s="26">
        <f>SUM(E31:E33)</f>
        <v>2400000</v>
      </c>
    </row>
    <row r="35" spans="1:5" ht="25" customHeight="1" x14ac:dyDescent="0.45">
      <c r="A35" s="61" t="s">
        <v>192</v>
      </c>
      <c r="B35" s="62"/>
      <c r="C35" s="62"/>
      <c r="D35" s="62"/>
      <c r="E35" s="63"/>
    </row>
    <row r="36" spans="1:5" ht="25" customHeight="1" x14ac:dyDescent="0.45">
      <c r="A36" s="23" t="s">
        <v>54</v>
      </c>
      <c r="B36" s="23" t="s">
        <v>55</v>
      </c>
      <c r="C36" s="23" t="s">
        <v>56</v>
      </c>
      <c r="D36" s="65" t="s">
        <v>57</v>
      </c>
      <c r="E36" s="66"/>
    </row>
    <row r="37" spans="1:5" ht="25" customHeight="1" x14ac:dyDescent="0.45">
      <c r="A37" s="23">
        <v>1104</v>
      </c>
      <c r="B37" s="24" t="s">
        <v>193</v>
      </c>
      <c r="C37" s="24" t="s">
        <v>194</v>
      </c>
      <c r="D37" s="19">
        <v>17300</v>
      </c>
      <c r="E37" s="19"/>
    </row>
    <row r="38" spans="1:5" ht="25" customHeight="1" x14ac:dyDescent="0.45">
      <c r="A38" s="23">
        <v>1112</v>
      </c>
      <c r="B38" s="24" t="s">
        <v>195</v>
      </c>
      <c r="C38" s="24"/>
      <c r="D38" s="19">
        <v>120000</v>
      </c>
      <c r="E38" s="19"/>
    </row>
    <row r="39" spans="1:5" ht="25" customHeight="1" x14ac:dyDescent="0.45">
      <c r="A39" s="23">
        <v>1116</v>
      </c>
      <c r="B39" s="24" t="s">
        <v>196</v>
      </c>
      <c r="C39" s="24" t="s">
        <v>197</v>
      </c>
      <c r="D39" s="19">
        <v>32930</v>
      </c>
      <c r="E39" s="19"/>
    </row>
    <row r="40" spans="1:5" ht="25" customHeight="1" x14ac:dyDescent="0.45">
      <c r="A40" s="23">
        <v>1117</v>
      </c>
      <c r="B40" s="24" t="s">
        <v>198</v>
      </c>
      <c r="C40" s="24" t="s">
        <v>199</v>
      </c>
      <c r="D40" s="19">
        <v>15800</v>
      </c>
      <c r="E40" s="19"/>
    </row>
    <row r="41" spans="1:5" ht="25" customHeight="1" x14ac:dyDescent="0.45">
      <c r="A41" s="23">
        <v>1117</v>
      </c>
      <c r="B41" s="24" t="s">
        <v>200</v>
      </c>
      <c r="C41" s="24" t="s">
        <v>201</v>
      </c>
      <c r="D41" s="19">
        <v>35000</v>
      </c>
      <c r="E41" s="31"/>
    </row>
    <row r="42" spans="1:5" ht="25" customHeight="1" x14ac:dyDescent="0.45">
      <c r="A42" s="23">
        <v>1117</v>
      </c>
      <c r="B42" s="24" t="s">
        <v>202</v>
      </c>
      <c r="C42" s="24" t="s">
        <v>203</v>
      </c>
      <c r="D42" s="19">
        <v>100000</v>
      </c>
      <c r="E42" s="42"/>
    </row>
    <row r="43" spans="1:5" ht="25" customHeight="1" x14ac:dyDescent="0.45">
      <c r="A43" s="23">
        <v>1117</v>
      </c>
      <c r="B43" s="24" t="s">
        <v>202</v>
      </c>
      <c r="C43" s="24" t="s">
        <v>204</v>
      </c>
      <c r="D43" s="19">
        <v>100000</v>
      </c>
      <c r="E43" s="42"/>
    </row>
    <row r="44" spans="1:5" ht="25" customHeight="1" x14ac:dyDescent="0.45">
      <c r="A44" s="23">
        <v>1117</v>
      </c>
      <c r="B44" s="24" t="s">
        <v>202</v>
      </c>
      <c r="C44" s="24" t="s">
        <v>205</v>
      </c>
      <c r="D44" s="19">
        <v>300000</v>
      </c>
      <c r="E44" s="42"/>
    </row>
    <row r="45" spans="1:5" ht="25" customHeight="1" x14ac:dyDescent="0.45">
      <c r="A45" s="23">
        <v>1117</v>
      </c>
      <c r="B45" s="24" t="s">
        <v>202</v>
      </c>
      <c r="C45" s="24" t="s">
        <v>206</v>
      </c>
      <c r="D45" s="19">
        <v>200000</v>
      </c>
      <c r="E45" s="42"/>
    </row>
    <row r="46" spans="1:5" ht="25" customHeight="1" x14ac:dyDescent="0.45">
      <c r="A46" s="23">
        <v>1117</v>
      </c>
      <c r="B46" s="24" t="s">
        <v>207</v>
      </c>
      <c r="C46" s="24" t="s">
        <v>208</v>
      </c>
      <c r="D46" s="19">
        <v>740000</v>
      </c>
      <c r="E46" s="42"/>
    </row>
    <row r="47" spans="1:5" ht="25" customHeight="1" x14ac:dyDescent="0.45">
      <c r="A47" s="23">
        <v>1117</v>
      </c>
      <c r="B47" s="24" t="s">
        <v>209</v>
      </c>
      <c r="C47" s="24" t="s">
        <v>210</v>
      </c>
      <c r="D47" s="19">
        <v>64000</v>
      </c>
      <c r="E47" s="28"/>
    </row>
    <row r="48" spans="1:5" ht="25" customHeight="1" x14ac:dyDescent="0.45">
      <c r="A48" s="25" t="s">
        <v>188</v>
      </c>
      <c r="B48" s="24"/>
      <c r="C48" s="24"/>
      <c r="D48" s="19"/>
      <c r="E48" s="26">
        <v>1725030</v>
      </c>
    </row>
    <row r="49" spans="1:5" ht="25" customHeight="1" x14ac:dyDescent="0.45">
      <c r="A49" s="64" t="s">
        <v>53</v>
      </c>
      <c r="B49" s="64"/>
      <c r="C49" s="64"/>
      <c r="D49" s="64"/>
      <c r="E49" s="64"/>
    </row>
    <row r="50" spans="1:5" ht="25" customHeight="1" x14ac:dyDescent="0.45">
      <c r="A50" s="23" t="s">
        <v>54</v>
      </c>
      <c r="B50" s="23" t="s">
        <v>55</v>
      </c>
      <c r="C50" s="23" t="s">
        <v>56</v>
      </c>
      <c r="D50" s="65" t="s">
        <v>57</v>
      </c>
      <c r="E50" s="66"/>
    </row>
    <row r="51" spans="1:5" ht="25" customHeight="1" x14ac:dyDescent="0.45">
      <c r="A51" s="23">
        <v>327</v>
      </c>
      <c r="B51" s="24" t="s">
        <v>211</v>
      </c>
      <c r="C51" s="24" t="s">
        <v>212</v>
      </c>
      <c r="D51" s="19">
        <v>17500</v>
      </c>
      <c r="E51" s="19"/>
    </row>
    <row r="52" spans="1:5" ht="25" customHeight="1" x14ac:dyDescent="0.45">
      <c r="A52" s="23">
        <v>327</v>
      </c>
      <c r="B52" s="24" t="s">
        <v>213</v>
      </c>
      <c r="C52" s="24" t="s">
        <v>214</v>
      </c>
      <c r="D52" s="19">
        <v>15250</v>
      </c>
      <c r="E52" s="19">
        <v>32750</v>
      </c>
    </row>
    <row r="53" spans="1:5" ht="25" customHeight="1" x14ac:dyDescent="0.45">
      <c r="A53" s="23">
        <v>423</v>
      </c>
      <c r="B53" s="24" t="s">
        <v>215</v>
      </c>
      <c r="C53" s="24" t="s">
        <v>216</v>
      </c>
      <c r="D53" s="19">
        <v>173500</v>
      </c>
      <c r="E53" s="19">
        <v>173500</v>
      </c>
    </row>
    <row r="54" spans="1:5" ht="25" customHeight="1" x14ac:dyDescent="0.45">
      <c r="A54" s="23">
        <v>520</v>
      </c>
      <c r="B54" s="24" t="s">
        <v>217</v>
      </c>
      <c r="C54" s="24" t="s">
        <v>218</v>
      </c>
      <c r="D54" s="19">
        <v>46000</v>
      </c>
      <c r="E54" s="19"/>
    </row>
    <row r="55" spans="1:5" ht="25" customHeight="1" x14ac:dyDescent="0.45">
      <c r="A55" s="23">
        <v>520</v>
      </c>
      <c r="B55" s="24" t="s">
        <v>219</v>
      </c>
      <c r="C55" s="24" t="s">
        <v>220</v>
      </c>
      <c r="D55" s="19">
        <v>41000</v>
      </c>
      <c r="E55" s="19"/>
    </row>
    <row r="56" spans="1:5" ht="25" customHeight="1" x14ac:dyDescent="0.45">
      <c r="A56" s="23">
        <v>520</v>
      </c>
      <c r="B56" s="24" t="s">
        <v>221</v>
      </c>
      <c r="C56" s="24" t="s">
        <v>222</v>
      </c>
      <c r="D56" s="19">
        <v>37000</v>
      </c>
      <c r="E56" s="19">
        <v>124000</v>
      </c>
    </row>
    <row r="57" spans="1:5" ht="25" customHeight="1" x14ac:dyDescent="0.45">
      <c r="A57" s="23">
        <v>620</v>
      </c>
      <c r="B57" s="24" t="s">
        <v>223</v>
      </c>
      <c r="C57" s="24"/>
      <c r="D57" s="19">
        <v>183000</v>
      </c>
      <c r="E57" s="19">
        <v>183000</v>
      </c>
    </row>
    <row r="58" spans="1:5" ht="25" customHeight="1" x14ac:dyDescent="0.45">
      <c r="A58" s="23">
        <v>716</v>
      </c>
      <c r="B58" s="29" t="s">
        <v>224</v>
      </c>
      <c r="C58" s="24" t="s">
        <v>218</v>
      </c>
      <c r="D58" s="19">
        <v>46000</v>
      </c>
      <c r="E58" s="19"/>
    </row>
    <row r="59" spans="1:5" ht="25" customHeight="1" x14ac:dyDescent="0.45">
      <c r="A59" s="23">
        <v>718</v>
      </c>
      <c r="B59" s="24" t="s">
        <v>224</v>
      </c>
      <c r="C59" s="24" t="s">
        <v>225</v>
      </c>
      <c r="D59" s="19">
        <v>64000</v>
      </c>
      <c r="E59" s="19"/>
    </row>
    <row r="60" spans="1:5" ht="25" customHeight="1" x14ac:dyDescent="0.45">
      <c r="A60" s="23">
        <v>722</v>
      </c>
      <c r="B60" s="24" t="s">
        <v>224</v>
      </c>
      <c r="C60" s="24" t="s">
        <v>218</v>
      </c>
      <c r="D60" s="19">
        <v>84000</v>
      </c>
      <c r="E60" s="19">
        <v>194000</v>
      </c>
    </row>
    <row r="61" spans="1:5" ht="25" customHeight="1" x14ac:dyDescent="0.45">
      <c r="A61" s="23">
        <v>812</v>
      </c>
      <c r="B61" s="24" t="s">
        <v>226</v>
      </c>
      <c r="C61" s="24" t="s">
        <v>227</v>
      </c>
      <c r="D61" s="19">
        <v>43000</v>
      </c>
      <c r="E61" s="19"/>
    </row>
    <row r="62" spans="1:5" ht="25" customHeight="1" x14ac:dyDescent="0.45">
      <c r="A62" s="23">
        <v>819</v>
      </c>
      <c r="B62" s="24" t="s">
        <v>226</v>
      </c>
      <c r="C62" s="24" t="s">
        <v>227</v>
      </c>
      <c r="D62" s="19">
        <v>39000</v>
      </c>
      <c r="E62" s="19"/>
    </row>
    <row r="63" spans="1:5" ht="25" customHeight="1" x14ac:dyDescent="0.45">
      <c r="A63" s="23">
        <v>826</v>
      </c>
      <c r="B63" s="24" t="s">
        <v>226</v>
      </c>
      <c r="C63" s="24" t="s">
        <v>218</v>
      </c>
      <c r="D63" s="19">
        <v>35000</v>
      </c>
      <c r="E63" s="19">
        <v>117000</v>
      </c>
    </row>
    <row r="64" spans="1:5" ht="25" customHeight="1" x14ac:dyDescent="0.45">
      <c r="A64" s="23">
        <v>909</v>
      </c>
      <c r="B64" s="24" t="s">
        <v>224</v>
      </c>
      <c r="C64" s="24" t="s">
        <v>228</v>
      </c>
      <c r="D64" s="19">
        <v>25000</v>
      </c>
      <c r="E64" s="19">
        <v>25000</v>
      </c>
    </row>
    <row r="65" spans="1:5" ht="25" customHeight="1" x14ac:dyDescent="0.45">
      <c r="A65" s="23">
        <v>1007</v>
      </c>
      <c r="B65" s="24" t="s">
        <v>226</v>
      </c>
      <c r="C65" s="24" t="s">
        <v>228</v>
      </c>
      <c r="D65" s="19">
        <v>33000</v>
      </c>
      <c r="E65" s="19"/>
    </row>
    <row r="66" spans="1:5" ht="25" customHeight="1" x14ac:dyDescent="0.45">
      <c r="A66" s="23">
        <v>1014</v>
      </c>
      <c r="B66" s="24" t="s">
        <v>224</v>
      </c>
      <c r="C66" s="24" t="s">
        <v>218</v>
      </c>
      <c r="D66" s="19">
        <v>24000</v>
      </c>
      <c r="E66" s="19"/>
    </row>
    <row r="67" spans="1:5" ht="25" customHeight="1" x14ac:dyDescent="0.45">
      <c r="A67" s="23">
        <v>1015</v>
      </c>
      <c r="B67" s="24" t="s">
        <v>229</v>
      </c>
      <c r="C67" s="24" t="s">
        <v>230</v>
      </c>
      <c r="D67" s="19">
        <v>538000</v>
      </c>
      <c r="E67" s="26"/>
    </row>
    <row r="68" spans="1:5" ht="25" customHeight="1" x14ac:dyDescent="0.45">
      <c r="A68" s="23">
        <v>1020</v>
      </c>
      <c r="B68" s="24" t="s">
        <v>231</v>
      </c>
      <c r="C68" s="24" t="s">
        <v>232</v>
      </c>
      <c r="D68" s="19">
        <v>4500</v>
      </c>
      <c r="E68" s="19"/>
    </row>
    <row r="69" spans="1:5" ht="25" customHeight="1" x14ac:dyDescent="0.45">
      <c r="A69" s="23">
        <v>1028</v>
      </c>
      <c r="B69" s="24" t="s">
        <v>226</v>
      </c>
      <c r="C69" s="24" t="s">
        <v>228</v>
      </c>
      <c r="D69" s="19">
        <v>18000</v>
      </c>
      <c r="E69" s="30">
        <v>617500</v>
      </c>
    </row>
    <row r="70" spans="1:5" ht="25" customHeight="1" x14ac:dyDescent="0.45">
      <c r="A70" s="23">
        <v>1104</v>
      </c>
      <c r="B70" s="24" t="s">
        <v>226</v>
      </c>
      <c r="C70" s="24" t="s">
        <v>218</v>
      </c>
      <c r="D70" s="19">
        <v>35000</v>
      </c>
      <c r="E70" s="19"/>
    </row>
    <row r="71" spans="1:5" ht="25" customHeight="1" x14ac:dyDescent="0.45">
      <c r="A71" s="23">
        <v>1112</v>
      </c>
      <c r="B71" s="24" t="s">
        <v>226</v>
      </c>
      <c r="C71" s="24" t="s">
        <v>218</v>
      </c>
      <c r="D71" s="19">
        <v>43000</v>
      </c>
      <c r="E71" s="19"/>
    </row>
    <row r="72" spans="1:5" ht="25" customHeight="1" x14ac:dyDescent="0.45">
      <c r="A72" s="23">
        <v>1124</v>
      </c>
      <c r="B72" s="24" t="s">
        <v>231</v>
      </c>
      <c r="C72" s="24" t="s">
        <v>214</v>
      </c>
      <c r="D72" s="19">
        <v>29490</v>
      </c>
      <c r="E72" s="26"/>
    </row>
    <row r="73" spans="1:5" ht="25" customHeight="1" x14ac:dyDescent="0.45">
      <c r="A73" s="23">
        <v>1125</v>
      </c>
      <c r="B73" s="24" t="s">
        <v>224</v>
      </c>
      <c r="C73" s="24" t="s">
        <v>228</v>
      </c>
      <c r="D73" s="19">
        <v>32000</v>
      </c>
      <c r="E73" s="19">
        <v>139490</v>
      </c>
    </row>
    <row r="74" spans="1:5" ht="25" customHeight="1" x14ac:dyDescent="0.45">
      <c r="A74" s="23">
        <v>1221</v>
      </c>
      <c r="B74" s="24" t="s">
        <v>231</v>
      </c>
      <c r="C74" s="24" t="s">
        <v>233</v>
      </c>
      <c r="D74" s="19">
        <v>5800</v>
      </c>
      <c r="E74" s="19"/>
    </row>
    <row r="75" spans="1:5" ht="25" customHeight="1" x14ac:dyDescent="0.45">
      <c r="A75" s="23">
        <v>1218</v>
      </c>
      <c r="B75" s="24" t="s">
        <v>235</v>
      </c>
      <c r="C75" s="24" t="s">
        <v>236</v>
      </c>
      <c r="D75" s="19">
        <v>35000</v>
      </c>
      <c r="E75" s="19">
        <v>40800</v>
      </c>
    </row>
    <row r="76" spans="1:5" ht="25" customHeight="1" x14ac:dyDescent="0.45">
      <c r="A76" s="23">
        <v>113</v>
      </c>
      <c r="B76" s="24" t="s">
        <v>224</v>
      </c>
      <c r="C76" s="24" t="s">
        <v>220</v>
      </c>
      <c r="D76" s="19">
        <v>38000</v>
      </c>
      <c r="E76" s="19">
        <v>38000</v>
      </c>
    </row>
    <row r="77" spans="1:5" ht="25" customHeight="1" x14ac:dyDescent="0.45">
      <c r="A77" s="23">
        <v>216</v>
      </c>
      <c r="B77" s="24" t="s">
        <v>231</v>
      </c>
      <c r="C77" s="24" t="s">
        <v>214</v>
      </c>
      <c r="D77" s="19">
        <v>15050</v>
      </c>
      <c r="E77" s="19"/>
    </row>
    <row r="78" spans="1:5" ht="25" customHeight="1" x14ac:dyDescent="0.45">
      <c r="A78" s="23">
        <v>228</v>
      </c>
      <c r="B78" s="24" t="s">
        <v>231</v>
      </c>
      <c r="C78" s="24" t="s">
        <v>234</v>
      </c>
      <c r="D78" s="19">
        <v>4000</v>
      </c>
      <c r="E78" s="19">
        <v>19050</v>
      </c>
    </row>
    <row r="79" spans="1:5" ht="25" customHeight="1" x14ac:dyDescent="0.45">
      <c r="A79" s="25" t="s">
        <v>188</v>
      </c>
      <c r="B79" s="24"/>
      <c r="C79" s="24"/>
      <c r="D79" s="19"/>
      <c r="E79" s="26">
        <f>SUM(E51:E78)</f>
        <v>1704090</v>
      </c>
    </row>
    <row r="80" spans="1:5" ht="25" customHeight="1" x14ac:dyDescent="0.45">
      <c r="A80" s="64" t="s">
        <v>42</v>
      </c>
      <c r="B80" s="64"/>
      <c r="C80" s="64"/>
      <c r="D80" s="64"/>
      <c r="E80" s="64"/>
    </row>
    <row r="81" spans="1:5" ht="25" customHeight="1" x14ac:dyDescent="0.45">
      <c r="A81" s="23" t="s">
        <v>54</v>
      </c>
      <c r="B81" s="23" t="s">
        <v>55</v>
      </c>
      <c r="C81" s="23" t="s">
        <v>56</v>
      </c>
      <c r="D81" s="65" t="s">
        <v>57</v>
      </c>
      <c r="E81" s="66"/>
    </row>
    <row r="82" spans="1:5" ht="25" customHeight="1" x14ac:dyDescent="0.45">
      <c r="A82" s="23">
        <v>423</v>
      </c>
      <c r="B82" s="24" t="s">
        <v>237</v>
      </c>
      <c r="C82" s="24" t="s">
        <v>238</v>
      </c>
      <c r="D82" s="19">
        <v>59000</v>
      </c>
      <c r="E82" s="19">
        <v>59000</v>
      </c>
    </row>
    <row r="83" spans="1:5" ht="25" customHeight="1" x14ac:dyDescent="0.45">
      <c r="A83" s="23">
        <v>714</v>
      </c>
      <c r="B83" s="29" t="s">
        <v>239</v>
      </c>
      <c r="C83" s="24" t="s">
        <v>240</v>
      </c>
      <c r="D83" s="19">
        <v>70000</v>
      </c>
      <c r="E83" s="19"/>
    </row>
    <row r="84" spans="1:5" ht="25" customHeight="1" x14ac:dyDescent="0.45">
      <c r="A84" s="23">
        <v>717</v>
      </c>
      <c r="B84" s="24" t="s">
        <v>241</v>
      </c>
      <c r="C84" s="24" t="s">
        <v>242</v>
      </c>
      <c r="D84" s="19">
        <v>500000</v>
      </c>
      <c r="E84" s="19"/>
    </row>
    <row r="85" spans="1:5" ht="25" customHeight="1" x14ac:dyDescent="0.45">
      <c r="A85" s="23">
        <v>717</v>
      </c>
      <c r="B85" s="24" t="s">
        <v>243</v>
      </c>
      <c r="C85" s="24" t="s">
        <v>240</v>
      </c>
      <c r="D85" s="19">
        <v>79000</v>
      </c>
      <c r="E85" s="19"/>
    </row>
    <row r="86" spans="1:5" ht="25" customHeight="1" x14ac:dyDescent="0.45">
      <c r="A86" s="23">
        <v>717</v>
      </c>
      <c r="B86" s="24" t="s">
        <v>244</v>
      </c>
      <c r="C86" s="24"/>
      <c r="D86" s="19">
        <v>40000</v>
      </c>
      <c r="E86" s="31">
        <v>689000</v>
      </c>
    </row>
    <row r="87" spans="1:5" ht="25" customHeight="1" x14ac:dyDescent="0.45">
      <c r="A87" s="23">
        <v>909</v>
      </c>
      <c r="B87" s="24" t="s">
        <v>245</v>
      </c>
      <c r="C87" s="24" t="s">
        <v>75</v>
      </c>
      <c r="D87" s="19">
        <v>200000</v>
      </c>
      <c r="E87" s="19"/>
    </row>
    <row r="88" spans="1:5" ht="25" customHeight="1" x14ac:dyDescent="0.45">
      <c r="A88" s="23">
        <v>909</v>
      </c>
      <c r="B88" s="24" t="s">
        <v>245</v>
      </c>
      <c r="C88" s="24" t="s">
        <v>69</v>
      </c>
      <c r="D88" s="19">
        <v>100000</v>
      </c>
      <c r="E88" s="19">
        <v>300000</v>
      </c>
    </row>
    <row r="89" spans="1:5" ht="25" customHeight="1" x14ac:dyDescent="0.45">
      <c r="A89" s="23">
        <v>1014</v>
      </c>
      <c r="B89" s="24" t="s">
        <v>246</v>
      </c>
      <c r="C89" s="24" t="s">
        <v>247</v>
      </c>
      <c r="D89" s="19">
        <v>59000</v>
      </c>
      <c r="E89" s="19">
        <v>59000</v>
      </c>
    </row>
    <row r="90" spans="1:5" ht="25" customHeight="1" x14ac:dyDescent="0.45">
      <c r="A90" s="23">
        <v>1202</v>
      </c>
      <c r="B90" s="29" t="s">
        <v>246</v>
      </c>
      <c r="C90" s="24" t="s">
        <v>248</v>
      </c>
      <c r="D90" s="19">
        <v>59000</v>
      </c>
      <c r="E90" s="19">
        <v>59000</v>
      </c>
    </row>
    <row r="91" spans="1:5" ht="25" customHeight="1" x14ac:dyDescent="0.45">
      <c r="A91" s="23">
        <v>115</v>
      </c>
      <c r="B91" s="24" t="s">
        <v>246</v>
      </c>
      <c r="C91" s="24" t="s">
        <v>249</v>
      </c>
      <c r="D91" s="19">
        <v>49000</v>
      </c>
      <c r="E91" s="19">
        <v>49000</v>
      </c>
    </row>
    <row r="92" spans="1:5" ht="25" customHeight="1" x14ac:dyDescent="0.45">
      <c r="A92" s="25" t="s">
        <v>188</v>
      </c>
      <c r="B92" s="24"/>
      <c r="C92" s="24"/>
      <c r="D92" s="19"/>
      <c r="E92" s="26">
        <f>SUM(E82:E91)</f>
        <v>1215000</v>
      </c>
    </row>
    <row r="93" spans="1:5" ht="25" customHeight="1" x14ac:dyDescent="0.45">
      <c r="A93" s="64" t="s">
        <v>43</v>
      </c>
      <c r="B93" s="64"/>
      <c r="C93" s="64"/>
      <c r="D93" s="64"/>
      <c r="E93" s="64"/>
    </row>
    <row r="94" spans="1:5" ht="25" customHeight="1" x14ac:dyDescent="0.45">
      <c r="A94" s="23" t="s">
        <v>54</v>
      </c>
      <c r="B94" s="23" t="s">
        <v>55</v>
      </c>
      <c r="C94" s="23" t="s">
        <v>56</v>
      </c>
      <c r="D94" s="65" t="s">
        <v>57</v>
      </c>
      <c r="E94" s="66"/>
    </row>
    <row r="95" spans="1:5" ht="25" customHeight="1" x14ac:dyDescent="0.45">
      <c r="A95" s="23">
        <v>725</v>
      </c>
      <c r="B95" s="24" t="s">
        <v>250</v>
      </c>
      <c r="C95" s="24" t="s">
        <v>251</v>
      </c>
      <c r="D95" s="19">
        <v>24000</v>
      </c>
      <c r="E95" s="19">
        <v>24000</v>
      </c>
    </row>
    <row r="96" spans="1:5" ht="25" customHeight="1" x14ac:dyDescent="0.45">
      <c r="A96" s="23">
        <v>829</v>
      </c>
      <c r="B96" s="24" t="s">
        <v>252</v>
      </c>
      <c r="C96" s="24" t="s">
        <v>253</v>
      </c>
      <c r="D96" s="19">
        <v>1070000</v>
      </c>
      <c r="E96" s="19">
        <v>1070000</v>
      </c>
    </row>
    <row r="97" spans="1:5" ht="25" customHeight="1" x14ac:dyDescent="0.45">
      <c r="A97" s="23">
        <v>909</v>
      </c>
      <c r="B97" s="24" t="s">
        <v>254</v>
      </c>
      <c r="C97" s="24" t="s">
        <v>255</v>
      </c>
      <c r="D97" s="19">
        <v>12000</v>
      </c>
      <c r="E97" s="19">
        <v>12000</v>
      </c>
    </row>
    <row r="98" spans="1:5" ht="25" customHeight="1" x14ac:dyDescent="0.45">
      <c r="A98" s="25" t="s">
        <v>188</v>
      </c>
      <c r="B98" s="24"/>
      <c r="C98" s="24"/>
      <c r="D98" s="19"/>
      <c r="E98" s="26">
        <f>SUM(E95:E97)</f>
        <v>1106000</v>
      </c>
    </row>
  </sheetData>
  <mergeCells count="16">
    <mergeCell ref="A35:E35"/>
    <mergeCell ref="A93:E93"/>
    <mergeCell ref="D94:E94"/>
    <mergeCell ref="D1:E1"/>
    <mergeCell ref="A1:C1"/>
    <mergeCell ref="D36:E36"/>
    <mergeCell ref="A49:E49"/>
    <mergeCell ref="D50:E50"/>
    <mergeCell ref="A80:E80"/>
    <mergeCell ref="D81:E81"/>
    <mergeCell ref="A2:E2"/>
    <mergeCell ref="D3:E3"/>
    <mergeCell ref="A6:E6"/>
    <mergeCell ref="D7:E7"/>
    <mergeCell ref="A29:E29"/>
    <mergeCell ref="D30:E30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CD02F-CF2A-4272-B784-0303C3A6FF76}">
  <dimension ref="A1:E28"/>
  <sheetViews>
    <sheetView workbookViewId="0">
      <selection activeCell="J7" sqref="J7"/>
    </sheetView>
  </sheetViews>
  <sheetFormatPr defaultRowHeight="17" x14ac:dyDescent="0.45"/>
  <cols>
    <col min="1" max="1" width="18.58203125" bestFit="1" customWidth="1"/>
    <col min="2" max="2" width="16.08203125" bestFit="1" customWidth="1"/>
    <col min="3" max="3" width="18.58203125" bestFit="1" customWidth="1"/>
    <col min="5" max="5" width="17" bestFit="1" customWidth="1"/>
  </cols>
  <sheetData>
    <row r="1" spans="1:5" ht="63" customHeight="1" x14ac:dyDescent="0.45">
      <c r="A1" s="50" t="s">
        <v>16</v>
      </c>
      <c r="B1" s="50"/>
      <c r="C1" s="50"/>
      <c r="D1" s="50"/>
      <c r="E1" s="1" t="s">
        <v>14</v>
      </c>
    </row>
    <row r="2" spans="1:5" ht="25" customHeight="1" x14ac:dyDescent="0.45">
      <c r="A2" s="51" t="s">
        <v>0</v>
      </c>
      <c r="B2" s="51"/>
      <c r="C2" s="51" t="s">
        <v>1</v>
      </c>
      <c r="D2" s="51"/>
      <c r="E2" s="51"/>
    </row>
    <row r="3" spans="1:5" ht="25" customHeight="1" x14ac:dyDescent="0.45">
      <c r="A3" s="12" t="s">
        <v>2</v>
      </c>
      <c r="B3" s="12" t="s">
        <v>3</v>
      </c>
      <c r="C3" s="12" t="s">
        <v>4</v>
      </c>
      <c r="D3" s="51" t="s">
        <v>5</v>
      </c>
      <c r="E3" s="51"/>
    </row>
    <row r="4" spans="1:5" ht="25" customHeight="1" x14ac:dyDescent="0.25">
      <c r="A4" s="3" t="s">
        <v>18</v>
      </c>
      <c r="B4" s="4">
        <v>123519399</v>
      </c>
      <c r="C4" s="3" t="s">
        <v>19</v>
      </c>
      <c r="D4" s="5"/>
      <c r="E4" s="5">
        <v>754000</v>
      </c>
    </row>
    <row r="5" spans="1:5" ht="25" customHeight="1" x14ac:dyDescent="0.25">
      <c r="A5" s="3" t="s">
        <v>22</v>
      </c>
      <c r="B5" s="5">
        <v>2160000</v>
      </c>
      <c r="C5" s="3" t="s">
        <v>30</v>
      </c>
      <c r="D5" s="5"/>
      <c r="E5" s="5">
        <v>10350</v>
      </c>
    </row>
    <row r="6" spans="1:5" ht="25" customHeight="1" x14ac:dyDescent="0.25">
      <c r="A6" s="3" t="s">
        <v>19</v>
      </c>
      <c r="B6" s="5">
        <v>754000</v>
      </c>
      <c r="C6" s="3" t="s">
        <v>20</v>
      </c>
      <c r="D6" s="5"/>
      <c r="E6" s="5">
        <v>500</v>
      </c>
    </row>
    <row r="7" spans="1:5" ht="25" customHeight="1" x14ac:dyDescent="0.25">
      <c r="A7" s="3" t="s">
        <v>21</v>
      </c>
      <c r="B7" s="5">
        <v>67315</v>
      </c>
      <c r="C7" s="3"/>
      <c r="D7" s="5"/>
      <c r="E7" s="5"/>
    </row>
    <row r="8" spans="1:5" ht="25" customHeight="1" x14ac:dyDescent="0.25">
      <c r="A8" s="3"/>
      <c r="B8" s="5"/>
      <c r="C8" s="3"/>
      <c r="D8" s="5"/>
      <c r="E8" s="5"/>
    </row>
    <row r="9" spans="1:5" ht="25" customHeight="1" x14ac:dyDescent="0.25">
      <c r="A9" s="3"/>
      <c r="B9" s="5"/>
      <c r="C9" s="3"/>
      <c r="D9" s="5"/>
      <c r="E9" s="5"/>
    </row>
    <row r="10" spans="1:5" ht="25" customHeight="1" x14ac:dyDescent="0.25">
      <c r="A10" s="3"/>
      <c r="B10" s="5"/>
      <c r="C10" s="3"/>
      <c r="D10" s="5"/>
      <c r="E10" s="5"/>
    </row>
    <row r="11" spans="1:5" ht="25" customHeight="1" x14ac:dyDescent="0.25">
      <c r="A11" s="3"/>
      <c r="B11" s="5"/>
      <c r="C11" s="3"/>
      <c r="D11" s="6"/>
      <c r="E11" s="5"/>
    </row>
    <row r="12" spans="1:5" ht="25" customHeight="1" x14ac:dyDescent="0.25">
      <c r="A12" s="3"/>
      <c r="B12" s="5"/>
      <c r="C12" s="3"/>
      <c r="D12" s="6"/>
      <c r="E12" s="5"/>
    </row>
    <row r="13" spans="1:5" ht="25" customHeight="1" x14ac:dyDescent="0.25">
      <c r="A13" s="3"/>
      <c r="B13" s="5"/>
      <c r="C13" s="3"/>
      <c r="D13" s="5"/>
      <c r="E13" s="5"/>
    </row>
    <row r="14" spans="1:5" ht="25" customHeight="1" x14ac:dyDescent="0.25">
      <c r="A14" s="3"/>
      <c r="B14" s="5"/>
      <c r="C14" s="3"/>
      <c r="D14" s="5"/>
      <c r="E14" s="5"/>
    </row>
    <row r="15" spans="1:5" ht="25" customHeight="1" x14ac:dyDescent="0.25">
      <c r="A15" s="3"/>
      <c r="B15" s="5"/>
      <c r="C15" s="3"/>
      <c r="D15" s="5"/>
      <c r="E15" s="6"/>
    </row>
    <row r="16" spans="1:5" ht="25" customHeight="1" x14ac:dyDescent="0.25">
      <c r="A16" s="3"/>
      <c r="B16" s="5"/>
      <c r="C16" s="3"/>
      <c r="D16" s="5"/>
      <c r="E16" s="6"/>
    </row>
    <row r="17" spans="1:5" ht="25" customHeight="1" x14ac:dyDescent="0.25">
      <c r="A17" s="3"/>
      <c r="B17" s="5"/>
      <c r="C17" s="3"/>
      <c r="D17" s="6"/>
      <c r="E17" s="5"/>
    </row>
    <row r="18" spans="1:5" ht="25" customHeight="1" x14ac:dyDescent="0.25">
      <c r="A18" s="3"/>
      <c r="B18" s="5"/>
      <c r="C18" s="7"/>
      <c r="D18" s="6"/>
      <c r="E18" s="8"/>
    </row>
    <row r="19" spans="1:5" ht="25" customHeight="1" x14ac:dyDescent="0.25">
      <c r="A19" s="3"/>
      <c r="B19" s="5"/>
      <c r="C19" s="7"/>
      <c r="D19" s="6"/>
      <c r="E19" s="8"/>
    </row>
    <row r="20" spans="1:5" ht="25" customHeight="1" x14ac:dyDescent="0.25">
      <c r="A20" s="3"/>
      <c r="B20" s="5"/>
      <c r="C20" s="7"/>
      <c r="D20" s="6"/>
      <c r="E20" s="8"/>
    </row>
    <row r="21" spans="1:5" ht="25" customHeight="1" x14ac:dyDescent="0.25">
      <c r="A21" s="3"/>
      <c r="B21" s="5"/>
      <c r="C21" s="3"/>
      <c r="D21" s="6"/>
      <c r="E21" s="8"/>
    </row>
    <row r="22" spans="1:5" ht="25" customHeight="1" x14ac:dyDescent="0.25">
      <c r="A22" s="3"/>
      <c r="B22" s="5"/>
      <c r="C22" s="3"/>
      <c r="D22" s="6"/>
      <c r="E22" s="8"/>
    </row>
    <row r="23" spans="1:5" ht="25" customHeight="1" x14ac:dyDescent="0.25">
      <c r="A23" s="3"/>
      <c r="B23" s="5"/>
      <c r="C23" s="3" t="s">
        <v>6</v>
      </c>
      <c r="D23" s="5"/>
      <c r="E23" s="4">
        <v>0</v>
      </c>
    </row>
    <row r="24" spans="1:5" ht="25" customHeight="1" x14ac:dyDescent="0.25">
      <c r="A24" s="3"/>
      <c r="B24" s="5"/>
      <c r="C24" s="3" t="s">
        <v>7</v>
      </c>
      <c r="D24" s="5"/>
      <c r="E24" s="4">
        <v>25735864</v>
      </c>
    </row>
    <row r="25" spans="1:5" ht="25" customHeight="1" x14ac:dyDescent="0.25">
      <c r="A25" s="3"/>
      <c r="B25" s="5"/>
      <c r="C25" s="3" t="s">
        <v>8</v>
      </c>
      <c r="D25" s="5"/>
      <c r="E25" s="4">
        <v>100000000</v>
      </c>
    </row>
    <row r="26" spans="1:5" ht="25" customHeight="1" x14ac:dyDescent="0.25">
      <c r="A26" s="9" t="s">
        <v>9</v>
      </c>
      <c r="B26" s="4">
        <f>SUM(B4:B25)</f>
        <v>126500714</v>
      </c>
      <c r="C26" s="9" t="s">
        <v>10</v>
      </c>
      <c r="D26" s="4"/>
      <c r="E26" s="10">
        <f>SUM(E4:E25)</f>
        <v>126500714</v>
      </c>
    </row>
    <row r="27" spans="1:5" ht="25" customHeight="1" x14ac:dyDescent="0.25">
      <c r="A27" s="3" t="s">
        <v>11</v>
      </c>
      <c r="B27" s="47"/>
      <c r="C27" s="3"/>
      <c r="D27" s="3"/>
      <c r="E27" s="3"/>
    </row>
    <row r="28" spans="1:5" ht="25" customHeight="1" x14ac:dyDescent="0.25">
      <c r="A28" s="3" t="s">
        <v>12</v>
      </c>
      <c r="B28" s="47">
        <v>2981315</v>
      </c>
      <c r="C28" s="3" t="s">
        <v>13</v>
      </c>
      <c r="D28" s="3"/>
      <c r="E28" s="47">
        <v>764850</v>
      </c>
    </row>
  </sheetData>
  <mergeCells count="4">
    <mergeCell ref="A1:D1"/>
    <mergeCell ref="A2:B2"/>
    <mergeCell ref="C2:E2"/>
    <mergeCell ref="D3:E3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7C82D-6AA7-45D8-A7BB-983DDD794A3F}">
  <dimension ref="A1:E19"/>
  <sheetViews>
    <sheetView topLeftCell="A10" workbookViewId="0">
      <selection activeCell="A19" sqref="A19"/>
    </sheetView>
  </sheetViews>
  <sheetFormatPr defaultRowHeight="17" x14ac:dyDescent="0.45"/>
  <cols>
    <col min="1" max="1" width="8.33203125" customWidth="1"/>
    <col min="2" max="2" width="14.58203125" customWidth="1"/>
    <col min="3" max="3" width="21.4140625" customWidth="1"/>
    <col min="4" max="5" width="15.6640625" customWidth="1"/>
  </cols>
  <sheetData>
    <row r="1" spans="1:5" ht="63" customHeight="1" x14ac:dyDescent="0.45">
      <c r="A1" s="60" t="s">
        <v>61</v>
      </c>
      <c r="B1" s="60"/>
      <c r="C1" s="60"/>
      <c r="D1" s="70" t="s">
        <v>14</v>
      </c>
      <c r="E1" s="70"/>
    </row>
    <row r="2" spans="1:5" ht="25" customHeight="1" x14ac:dyDescent="0.45">
      <c r="A2" s="55" t="s">
        <v>32</v>
      </c>
      <c r="B2" s="55"/>
      <c r="C2" s="55"/>
      <c r="D2" s="55"/>
      <c r="E2" s="55"/>
    </row>
    <row r="3" spans="1:5" ht="25" customHeight="1" x14ac:dyDescent="0.45">
      <c r="A3" s="14" t="s">
        <v>54</v>
      </c>
      <c r="B3" s="14" t="s">
        <v>55</v>
      </c>
      <c r="C3" s="14" t="s">
        <v>56</v>
      </c>
      <c r="D3" s="53" t="s">
        <v>57</v>
      </c>
      <c r="E3" s="54"/>
    </row>
    <row r="4" spans="1:5" ht="25" customHeight="1" x14ac:dyDescent="0.45">
      <c r="A4" s="32">
        <v>410</v>
      </c>
      <c r="B4" s="33" t="s">
        <v>22</v>
      </c>
      <c r="C4" s="33" t="s">
        <v>257</v>
      </c>
      <c r="D4" s="16">
        <v>50000</v>
      </c>
      <c r="E4" s="16"/>
    </row>
    <row r="5" spans="1:5" ht="25" customHeight="1" x14ac:dyDescent="0.45">
      <c r="A5" s="32">
        <v>413</v>
      </c>
      <c r="B5" s="33" t="s">
        <v>22</v>
      </c>
      <c r="C5" s="33" t="s">
        <v>258</v>
      </c>
      <c r="D5" s="16">
        <v>100000</v>
      </c>
      <c r="E5" s="16"/>
    </row>
    <row r="6" spans="1:5" ht="25" customHeight="1" x14ac:dyDescent="0.45">
      <c r="A6" s="32">
        <v>531</v>
      </c>
      <c r="B6" s="33" t="s">
        <v>22</v>
      </c>
      <c r="C6" s="33" t="s">
        <v>259</v>
      </c>
      <c r="D6" s="16">
        <v>100000</v>
      </c>
      <c r="E6" s="16"/>
    </row>
    <row r="7" spans="1:5" ht="25" customHeight="1" x14ac:dyDescent="0.45">
      <c r="A7" s="32">
        <v>603</v>
      </c>
      <c r="B7" s="33" t="s">
        <v>22</v>
      </c>
      <c r="C7" s="33" t="s">
        <v>260</v>
      </c>
      <c r="D7" s="16">
        <v>400000</v>
      </c>
      <c r="E7" s="16"/>
    </row>
    <row r="8" spans="1:5" ht="25" customHeight="1" x14ac:dyDescent="0.45">
      <c r="A8" s="32">
        <v>1014</v>
      </c>
      <c r="B8" s="33" t="s">
        <v>22</v>
      </c>
      <c r="C8" s="33" t="s">
        <v>169</v>
      </c>
      <c r="D8" s="16">
        <v>50000</v>
      </c>
      <c r="E8" s="16"/>
    </row>
    <row r="9" spans="1:5" ht="25" customHeight="1" x14ac:dyDescent="0.45">
      <c r="A9" s="32">
        <v>1115</v>
      </c>
      <c r="B9" s="33" t="s">
        <v>22</v>
      </c>
      <c r="C9" s="33" t="s">
        <v>152</v>
      </c>
      <c r="D9" s="16">
        <v>100000</v>
      </c>
      <c r="E9" s="16"/>
    </row>
    <row r="10" spans="1:5" ht="25" customHeight="1" x14ac:dyDescent="0.45">
      <c r="A10" s="34">
        <v>128</v>
      </c>
      <c r="B10" s="35" t="s">
        <v>22</v>
      </c>
      <c r="C10" s="35" t="s">
        <v>62</v>
      </c>
      <c r="D10" s="19">
        <v>100000</v>
      </c>
      <c r="E10" s="19"/>
    </row>
    <row r="11" spans="1:5" ht="25" customHeight="1" x14ac:dyDescent="0.45">
      <c r="A11" s="36">
        <v>217</v>
      </c>
      <c r="B11" s="37" t="s">
        <v>22</v>
      </c>
      <c r="C11" s="37" t="s">
        <v>261</v>
      </c>
      <c r="D11" s="16">
        <v>60000</v>
      </c>
      <c r="E11" s="16"/>
    </row>
    <row r="12" spans="1:5" ht="25" customHeight="1" x14ac:dyDescent="0.45">
      <c r="A12" s="34">
        <v>218</v>
      </c>
      <c r="B12" s="35" t="s">
        <v>22</v>
      </c>
      <c r="C12" s="35" t="s">
        <v>98</v>
      </c>
      <c r="D12" s="19">
        <v>1000000</v>
      </c>
      <c r="E12" s="19"/>
    </row>
    <row r="13" spans="1:5" ht="25" customHeight="1" x14ac:dyDescent="0.45">
      <c r="A13" s="34">
        <v>226</v>
      </c>
      <c r="B13" s="35" t="s">
        <v>22</v>
      </c>
      <c r="C13" s="35" t="s">
        <v>262</v>
      </c>
      <c r="D13" s="19">
        <v>200000</v>
      </c>
      <c r="E13" s="26"/>
    </row>
    <row r="14" spans="1:5" ht="25" customHeight="1" x14ac:dyDescent="0.45">
      <c r="A14" s="38" t="s">
        <v>269</v>
      </c>
      <c r="B14" s="35"/>
      <c r="C14" s="35"/>
      <c r="D14" s="19"/>
      <c r="E14" s="26">
        <v>2160000</v>
      </c>
    </row>
    <row r="15" spans="1:5" ht="25" customHeight="1" x14ac:dyDescent="0.45">
      <c r="A15" s="71" t="s">
        <v>21</v>
      </c>
      <c r="B15" s="71"/>
      <c r="C15" s="71"/>
      <c r="D15" s="71"/>
      <c r="E15" s="71"/>
    </row>
    <row r="16" spans="1:5" ht="25" customHeight="1" x14ac:dyDescent="0.45">
      <c r="A16" s="39" t="s">
        <v>54</v>
      </c>
      <c r="B16" s="39" t="s">
        <v>55</v>
      </c>
      <c r="C16" s="39" t="s">
        <v>263</v>
      </c>
      <c r="D16" s="40" t="s">
        <v>264</v>
      </c>
      <c r="E16" s="40"/>
    </row>
    <row r="17" spans="1:5" ht="25" customHeight="1" x14ac:dyDescent="0.45">
      <c r="A17" s="14">
        <v>620</v>
      </c>
      <c r="B17" s="33" t="s">
        <v>265</v>
      </c>
      <c r="C17" s="33" t="s">
        <v>266</v>
      </c>
      <c r="D17" s="16">
        <v>57204</v>
      </c>
      <c r="E17" s="16"/>
    </row>
    <row r="18" spans="1:5" ht="25" customHeight="1" x14ac:dyDescent="0.45">
      <c r="A18" s="36">
        <v>1227</v>
      </c>
      <c r="B18" s="37" t="s">
        <v>267</v>
      </c>
      <c r="C18" s="37" t="s">
        <v>268</v>
      </c>
      <c r="D18" s="16">
        <v>10111</v>
      </c>
      <c r="E18" s="17"/>
    </row>
    <row r="19" spans="1:5" ht="25" customHeight="1" x14ac:dyDescent="0.45">
      <c r="A19" s="38" t="s">
        <v>269</v>
      </c>
      <c r="B19" s="35"/>
      <c r="C19" s="35"/>
      <c r="D19" s="19"/>
      <c r="E19" s="26">
        <v>67315</v>
      </c>
    </row>
  </sheetData>
  <mergeCells count="5">
    <mergeCell ref="A1:C1"/>
    <mergeCell ref="D1:E1"/>
    <mergeCell ref="A2:E2"/>
    <mergeCell ref="D3:E3"/>
    <mergeCell ref="A15:E15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49052-094F-41F4-8E69-BB195ABE5D50}">
  <dimension ref="A1:D27"/>
  <sheetViews>
    <sheetView workbookViewId="0">
      <selection sqref="A1:D28"/>
    </sheetView>
  </sheetViews>
  <sheetFormatPr defaultRowHeight="17" x14ac:dyDescent="0.45"/>
  <cols>
    <col min="1" max="1" width="20.58203125" customWidth="1"/>
    <col min="2" max="2" width="16.58203125" customWidth="1"/>
    <col min="3" max="3" width="21.6640625" customWidth="1"/>
    <col min="4" max="4" width="20" customWidth="1"/>
  </cols>
  <sheetData>
    <row r="1" spans="1:4" ht="63" customHeight="1" x14ac:dyDescent="0.45">
      <c r="A1" s="50" t="s">
        <v>17</v>
      </c>
      <c r="B1" s="50"/>
      <c r="C1" s="50"/>
      <c r="D1" s="1" t="s">
        <v>14</v>
      </c>
    </row>
    <row r="2" spans="1:4" ht="25" customHeight="1" x14ac:dyDescent="0.45">
      <c r="A2" s="51" t="s">
        <v>0</v>
      </c>
      <c r="B2" s="51"/>
      <c r="C2" s="51" t="s">
        <v>28</v>
      </c>
      <c r="D2" s="51"/>
    </row>
    <row r="3" spans="1:4" ht="25" customHeight="1" x14ac:dyDescent="0.45">
      <c r="A3" s="2" t="s">
        <v>2</v>
      </c>
      <c r="B3" s="2" t="s">
        <v>3</v>
      </c>
      <c r="C3" s="2" t="s">
        <v>4</v>
      </c>
      <c r="D3" s="2" t="s">
        <v>3</v>
      </c>
    </row>
    <row r="4" spans="1:4" ht="25" customHeight="1" x14ac:dyDescent="0.25">
      <c r="A4" s="3" t="s">
        <v>18</v>
      </c>
      <c r="B4" s="4">
        <v>6963000</v>
      </c>
      <c r="C4" s="3" t="s">
        <v>27</v>
      </c>
      <c r="D4" s="5">
        <v>3651000</v>
      </c>
    </row>
    <row r="5" spans="1:4" ht="25" customHeight="1" x14ac:dyDescent="0.25">
      <c r="A5" s="3" t="s">
        <v>23</v>
      </c>
      <c r="B5" s="5">
        <v>3390000</v>
      </c>
      <c r="C5" s="3" t="s">
        <v>25</v>
      </c>
      <c r="D5" s="5">
        <v>1250000</v>
      </c>
    </row>
    <row r="6" spans="1:4" ht="25" customHeight="1" x14ac:dyDescent="0.25">
      <c r="A6" s="3" t="s">
        <v>24</v>
      </c>
      <c r="B6" s="5">
        <v>1875000</v>
      </c>
      <c r="C6" s="3" t="s">
        <v>29</v>
      </c>
      <c r="D6" s="5">
        <v>300000</v>
      </c>
    </row>
    <row r="7" spans="1:4" ht="25" customHeight="1" x14ac:dyDescent="0.25">
      <c r="A7" s="3" t="s">
        <v>25</v>
      </c>
      <c r="B7" s="5">
        <v>1250000</v>
      </c>
      <c r="C7" s="3" t="s">
        <v>30</v>
      </c>
      <c r="D7" s="5">
        <v>291000</v>
      </c>
    </row>
    <row r="8" spans="1:4" ht="25" customHeight="1" x14ac:dyDescent="0.25">
      <c r="A8" s="3" t="s">
        <v>26</v>
      </c>
      <c r="B8" s="5">
        <v>260000</v>
      </c>
      <c r="C8" s="3" t="s">
        <v>20</v>
      </c>
      <c r="D8" s="5">
        <v>500</v>
      </c>
    </row>
    <row r="9" spans="1:4" ht="25" customHeight="1" x14ac:dyDescent="0.25">
      <c r="A9" s="3" t="s">
        <v>21</v>
      </c>
      <c r="B9" s="5">
        <v>2737</v>
      </c>
      <c r="C9" s="3" t="s">
        <v>30</v>
      </c>
      <c r="D9" s="5">
        <v>410</v>
      </c>
    </row>
    <row r="10" spans="1:4" ht="25" customHeight="1" x14ac:dyDescent="0.25">
      <c r="A10" s="3"/>
      <c r="B10" s="5"/>
      <c r="C10" s="3"/>
      <c r="D10" s="5"/>
    </row>
    <row r="11" spans="1:4" ht="25" customHeight="1" x14ac:dyDescent="0.25">
      <c r="A11" s="3"/>
      <c r="B11" s="5"/>
      <c r="C11" s="3"/>
      <c r="D11" s="5"/>
    </row>
    <row r="12" spans="1:4" ht="25" customHeight="1" x14ac:dyDescent="0.25">
      <c r="A12" s="3"/>
      <c r="B12" s="5"/>
      <c r="C12" s="3"/>
      <c r="D12" s="5"/>
    </row>
    <row r="13" spans="1:4" ht="25" customHeight="1" x14ac:dyDescent="0.25">
      <c r="A13" s="3"/>
      <c r="B13" s="5"/>
      <c r="C13" s="3"/>
      <c r="D13" s="5"/>
    </row>
    <row r="14" spans="1:4" ht="25" customHeight="1" x14ac:dyDescent="0.25">
      <c r="A14" s="3"/>
      <c r="B14" s="5"/>
      <c r="C14" s="3"/>
      <c r="D14" s="5"/>
    </row>
    <row r="15" spans="1:4" ht="25" customHeight="1" x14ac:dyDescent="0.25">
      <c r="A15" s="3"/>
      <c r="B15" s="5"/>
      <c r="C15" s="3"/>
      <c r="D15" s="6"/>
    </row>
    <row r="16" spans="1:4" ht="25" customHeight="1" x14ac:dyDescent="0.25">
      <c r="A16" s="3"/>
      <c r="B16" s="5"/>
      <c r="C16" s="3"/>
      <c r="D16" s="6"/>
    </row>
    <row r="17" spans="1:4" ht="25" customHeight="1" x14ac:dyDescent="0.25">
      <c r="A17" s="3"/>
      <c r="B17" s="5"/>
      <c r="C17" s="3"/>
      <c r="D17" s="5"/>
    </row>
    <row r="18" spans="1:4" ht="25" customHeight="1" x14ac:dyDescent="0.25">
      <c r="A18" s="3"/>
      <c r="B18" s="5"/>
      <c r="C18" s="7"/>
      <c r="D18" s="8"/>
    </row>
    <row r="19" spans="1:4" ht="25" customHeight="1" x14ac:dyDescent="0.25">
      <c r="A19" s="3"/>
      <c r="B19" s="5"/>
      <c r="C19" s="7"/>
      <c r="D19" s="8"/>
    </row>
    <row r="20" spans="1:4" ht="25" customHeight="1" x14ac:dyDescent="0.25">
      <c r="A20" s="3"/>
      <c r="B20" s="5"/>
      <c r="C20" s="7"/>
      <c r="D20" s="8"/>
    </row>
    <row r="21" spans="1:4" ht="25" customHeight="1" x14ac:dyDescent="0.25">
      <c r="A21" s="3"/>
      <c r="B21" s="5"/>
      <c r="C21" s="3"/>
      <c r="D21" s="8"/>
    </row>
    <row r="22" spans="1:4" ht="25" customHeight="1" x14ac:dyDescent="0.25">
      <c r="A22" s="3"/>
      <c r="B22" s="5"/>
      <c r="C22" s="3"/>
      <c r="D22" s="8"/>
    </row>
    <row r="23" spans="1:4" ht="25" customHeight="1" x14ac:dyDescent="0.25">
      <c r="A23" s="3"/>
      <c r="B23" s="5"/>
      <c r="C23" s="3" t="s">
        <v>6</v>
      </c>
      <c r="D23" s="4">
        <v>0</v>
      </c>
    </row>
    <row r="24" spans="1:4" ht="25" customHeight="1" x14ac:dyDescent="0.25">
      <c r="A24" s="3"/>
      <c r="B24" s="5"/>
      <c r="C24" s="3" t="s">
        <v>7</v>
      </c>
      <c r="D24" s="4">
        <v>8247827</v>
      </c>
    </row>
    <row r="25" spans="1:4" ht="25" customHeight="1" x14ac:dyDescent="0.25">
      <c r="A25" s="9" t="s">
        <v>9</v>
      </c>
      <c r="B25" s="4">
        <f>SUM(B4:B24)</f>
        <v>13740737</v>
      </c>
      <c r="C25" s="9" t="s">
        <v>10</v>
      </c>
      <c r="D25" s="10">
        <f>SUM(D4:D24)</f>
        <v>13740737</v>
      </c>
    </row>
    <row r="26" spans="1:4" ht="25" customHeight="1" x14ac:dyDescent="0.25">
      <c r="A26" s="3" t="s">
        <v>11</v>
      </c>
      <c r="B26" s="47"/>
      <c r="C26" s="3"/>
      <c r="D26" s="3"/>
    </row>
    <row r="27" spans="1:4" ht="25" customHeight="1" x14ac:dyDescent="0.25">
      <c r="A27" s="3" t="s">
        <v>12</v>
      </c>
      <c r="B27" s="47">
        <v>6777737</v>
      </c>
      <c r="C27" s="3" t="s">
        <v>13</v>
      </c>
      <c r="D27" s="47">
        <v>5492910</v>
      </c>
    </row>
  </sheetData>
  <mergeCells count="3">
    <mergeCell ref="A1:C1"/>
    <mergeCell ref="A2:B2"/>
    <mergeCell ref="C2:D2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8F829-5CAF-4C1A-8C06-4CD5B5583BD4}">
  <dimension ref="A1:E48"/>
  <sheetViews>
    <sheetView topLeftCell="A22" workbookViewId="0">
      <selection activeCell="A2" sqref="A2:E2"/>
    </sheetView>
  </sheetViews>
  <sheetFormatPr defaultRowHeight="17" x14ac:dyDescent="0.45"/>
  <cols>
    <col min="1" max="1" width="8.83203125" bestFit="1" customWidth="1"/>
    <col min="2" max="2" width="21.58203125" customWidth="1"/>
    <col min="3" max="3" width="18.4140625" customWidth="1"/>
    <col min="4" max="5" width="14.83203125" customWidth="1"/>
  </cols>
  <sheetData>
    <row r="1" spans="1:5" ht="63" customHeight="1" x14ac:dyDescent="0.45">
      <c r="A1" s="60" t="s">
        <v>61</v>
      </c>
      <c r="B1" s="60"/>
      <c r="C1" s="60"/>
      <c r="D1" s="70" t="s">
        <v>14</v>
      </c>
      <c r="E1" s="70"/>
    </row>
    <row r="2" spans="1:5" ht="25" customHeight="1" x14ac:dyDescent="0.45">
      <c r="A2" s="52" t="s">
        <v>23</v>
      </c>
      <c r="B2" s="52"/>
      <c r="C2" s="52"/>
      <c r="D2" s="52"/>
      <c r="E2" s="52"/>
    </row>
    <row r="3" spans="1:5" ht="25" customHeight="1" x14ac:dyDescent="0.45">
      <c r="A3" s="32" t="s">
        <v>54</v>
      </c>
      <c r="B3" s="32" t="s">
        <v>55</v>
      </c>
      <c r="C3" s="32" t="s">
        <v>56</v>
      </c>
      <c r="D3" s="72" t="s">
        <v>57</v>
      </c>
      <c r="E3" s="73"/>
    </row>
    <row r="4" spans="1:5" ht="25" customHeight="1" x14ac:dyDescent="0.45">
      <c r="A4" s="32">
        <v>317</v>
      </c>
      <c r="B4" s="43" t="s">
        <v>23</v>
      </c>
      <c r="C4" s="43" t="s">
        <v>270</v>
      </c>
      <c r="D4" s="45">
        <v>90000</v>
      </c>
      <c r="E4" s="45"/>
    </row>
    <row r="5" spans="1:5" ht="25" customHeight="1" x14ac:dyDescent="0.45">
      <c r="A5" s="32">
        <v>317</v>
      </c>
      <c r="B5" s="43" t="s">
        <v>23</v>
      </c>
      <c r="C5" s="43" t="s">
        <v>271</v>
      </c>
      <c r="D5" s="45">
        <v>260000</v>
      </c>
      <c r="E5" s="45"/>
    </row>
    <row r="6" spans="1:5" ht="25" customHeight="1" x14ac:dyDescent="0.45">
      <c r="A6" s="32">
        <v>624</v>
      </c>
      <c r="B6" s="33" t="s">
        <v>272</v>
      </c>
      <c r="C6" s="33" t="s">
        <v>273</v>
      </c>
      <c r="D6" s="45">
        <v>810000</v>
      </c>
      <c r="E6" s="45"/>
    </row>
    <row r="7" spans="1:5" ht="25" customHeight="1" x14ac:dyDescent="0.45">
      <c r="A7" s="34">
        <v>1209</v>
      </c>
      <c r="B7" s="35" t="s">
        <v>274</v>
      </c>
      <c r="C7" s="37" t="s">
        <v>275</v>
      </c>
      <c r="D7" s="45">
        <v>120000</v>
      </c>
      <c r="E7" s="45"/>
    </row>
    <row r="8" spans="1:5" ht="25" customHeight="1" x14ac:dyDescent="0.45">
      <c r="A8" s="34">
        <v>1209</v>
      </c>
      <c r="B8" s="35" t="s">
        <v>276</v>
      </c>
      <c r="C8" s="37" t="s">
        <v>277</v>
      </c>
      <c r="D8" s="45">
        <v>30000</v>
      </c>
      <c r="E8" s="45"/>
    </row>
    <row r="9" spans="1:5" ht="25" customHeight="1" x14ac:dyDescent="0.45">
      <c r="A9" s="34">
        <v>1209</v>
      </c>
      <c r="B9" s="35" t="s">
        <v>278</v>
      </c>
      <c r="C9" s="37" t="s">
        <v>279</v>
      </c>
      <c r="D9" s="45">
        <v>90000</v>
      </c>
      <c r="E9" s="45"/>
    </row>
    <row r="10" spans="1:5" ht="25" customHeight="1" x14ac:dyDescent="0.45">
      <c r="A10" s="34">
        <v>1218</v>
      </c>
      <c r="B10" s="35" t="s">
        <v>274</v>
      </c>
      <c r="C10" s="37" t="s">
        <v>280</v>
      </c>
      <c r="D10" s="45">
        <v>120000</v>
      </c>
      <c r="E10" s="45"/>
    </row>
    <row r="11" spans="1:5" ht="25" customHeight="1" x14ac:dyDescent="0.45">
      <c r="A11" s="34">
        <v>1222</v>
      </c>
      <c r="B11" s="35" t="s">
        <v>274</v>
      </c>
      <c r="C11" s="37" t="s">
        <v>281</v>
      </c>
      <c r="D11" s="45">
        <v>120000</v>
      </c>
      <c r="E11" s="45"/>
    </row>
    <row r="12" spans="1:5" ht="25" customHeight="1" x14ac:dyDescent="0.45">
      <c r="A12" s="34">
        <v>106</v>
      </c>
      <c r="B12" s="35" t="s">
        <v>282</v>
      </c>
      <c r="C12" s="37" t="s">
        <v>283</v>
      </c>
      <c r="D12" s="45">
        <v>210000</v>
      </c>
      <c r="E12" s="45"/>
    </row>
    <row r="13" spans="1:5" ht="25" customHeight="1" x14ac:dyDescent="0.45">
      <c r="A13" s="34">
        <v>113</v>
      </c>
      <c r="B13" s="35" t="s">
        <v>284</v>
      </c>
      <c r="C13" s="37" t="s">
        <v>285</v>
      </c>
      <c r="D13" s="45">
        <v>60000</v>
      </c>
      <c r="E13" s="45"/>
    </row>
    <row r="14" spans="1:5" ht="25" customHeight="1" x14ac:dyDescent="0.45">
      <c r="A14" s="34">
        <v>115</v>
      </c>
      <c r="B14" s="35" t="s">
        <v>286</v>
      </c>
      <c r="C14" s="37" t="s">
        <v>287</v>
      </c>
      <c r="D14" s="45">
        <v>300000</v>
      </c>
      <c r="E14" s="45"/>
    </row>
    <row r="15" spans="1:5" ht="25" customHeight="1" x14ac:dyDescent="0.45">
      <c r="A15" s="34">
        <v>119</v>
      </c>
      <c r="B15" s="35" t="s">
        <v>278</v>
      </c>
      <c r="C15" s="37" t="s">
        <v>288</v>
      </c>
      <c r="D15" s="45">
        <v>100000</v>
      </c>
      <c r="E15" s="45"/>
    </row>
    <row r="16" spans="1:5" ht="25" customHeight="1" x14ac:dyDescent="0.45">
      <c r="A16" s="34">
        <v>127</v>
      </c>
      <c r="B16" s="35" t="s">
        <v>289</v>
      </c>
      <c r="C16" s="37" t="s">
        <v>290</v>
      </c>
      <c r="D16" s="45">
        <v>150000</v>
      </c>
      <c r="E16" s="45"/>
    </row>
    <row r="17" spans="1:5" ht="25" customHeight="1" x14ac:dyDescent="0.45">
      <c r="A17" s="34">
        <v>127</v>
      </c>
      <c r="B17" s="35" t="s">
        <v>291</v>
      </c>
      <c r="C17" s="37" t="s">
        <v>95</v>
      </c>
      <c r="D17" s="45">
        <v>690000</v>
      </c>
      <c r="E17" s="45"/>
    </row>
    <row r="18" spans="1:5" ht="25" customHeight="1" x14ac:dyDescent="0.45">
      <c r="A18" s="34">
        <v>206</v>
      </c>
      <c r="B18" s="35" t="s">
        <v>292</v>
      </c>
      <c r="C18" s="37" t="s">
        <v>293</v>
      </c>
      <c r="D18" s="45">
        <v>90000</v>
      </c>
      <c r="E18" s="45"/>
    </row>
    <row r="19" spans="1:5" ht="25" customHeight="1" x14ac:dyDescent="0.45">
      <c r="A19" s="34">
        <v>207</v>
      </c>
      <c r="B19" s="35" t="s">
        <v>294</v>
      </c>
      <c r="C19" s="37" t="s">
        <v>167</v>
      </c>
      <c r="D19" s="45">
        <v>30000</v>
      </c>
      <c r="E19" s="45"/>
    </row>
    <row r="20" spans="1:5" ht="25" customHeight="1" x14ac:dyDescent="0.45">
      <c r="A20" s="34">
        <v>207</v>
      </c>
      <c r="B20" s="35" t="s">
        <v>295</v>
      </c>
      <c r="C20" s="37" t="s">
        <v>296</v>
      </c>
      <c r="D20" s="45">
        <v>120000</v>
      </c>
      <c r="E20" s="46"/>
    </row>
    <row r="21" spans="1:5" ht="25" customHeight="1" x14ac:dyDescent="0.45">
      <c r="A21" s="44" t="s">
        <v>317</v>
      </c>
      <c r="B21" s="44"/>
      <c r="C21" s="44"/>
      <c r="D21" s="46"/>
      <c r="E21" s="46">
        <v>3390000</v>
      </c>
    </row>
    <row r="22" spans="1:5" ht="25" customHeight="1" x14ac:dyDescent="0.45">
      <c r="A22" s="52" t="s">
        <v>24</v>
      </c>
      <c r="B22" s="52"/>
      <c r="C22" s="52"/>
      <c r="D22" s="52"/>
      <c r="E22" s="52"/>
    </row>
    <row r="23" spans="1:5" ht="25" customHeight="1" x14ac:dyDescent="0.45">
      <c r="A23" s="15" t="s">
        <v>54</v>
      </c>
      <c r="B23" s="15" t="s">
        <v>55</v>
      </c>
      <c r="C23" s="15" t="s">
        <v>263</v>
      </c>
      <c r="D23" s="55" t="s">
        <v>264</v>
      </c>
      <c r="E23" s="55"/>
    </row>
    <row r="24" spans="1:5" ht="25" customHeight="1" x14ac:dyDescent="0.45">
      <c r="A24" s="32">
        <v>317</v>
      </c>
      <c r="B24" s="43" t="s">
        <v>297</v>
      </c>
      <c r="C24" s="43" t="s">
        <v>67</v>
      </c>
      <c r="D24" s="41">
        <v>85000</v>
      </c>
      <c r="E24" s="41"/>
    </row>
    <row r="25" spans="1:5" ht="25" customHeight="1" x14ac:dyDescent="0.45">
      <c r="A25" s="32">
        <v>529</v>
      </c>
      <c r="B25" s="33" t="s">
        <v>297</v>
      </c>
      <c r="C25" s="33" t="s">
        <v>298</v>
      </c>
      <c r="D25" s="16">
        <v>100000</v>
      </c>
      <c r="E25" s="16"/>
    </row>
    <row r="26" spans="1:5" ht="25" customHeight="1" x14ac:dyDescent="0.45">
      <c r="A26" s="32">
        <v>608</v>
      </c>
      <c r="B26" s="33" t="s">
        <v>297</v>
      </c>
      <c r="C26" s="33" t="s">
        <v>299</v>
      </c>
      <c r="D26" s="16">
        <v>100000</v>
      </c>
      <c r="E26" s="16"/>
    </row>
    <row r="27" spans="1:5" ht="25" customHeight="1" x14ac:dyDescent="0.45">
      <c r="A27" s="34">
        <v>907</v>
      </c>
      <c r="B27" s="35" t="s">
        <v>300</v>
      </c>
      <c r="C27" s="37" t="s">
        <v>301</v>
      </c>
      <c r="D27" s="16">
        <v>40000</v>
      </c>
      <c r="E27" s="16"/>
    </row>
    <row r="28" spans="1:5" ht="25" customHeight="1" x14ac:dyDescent="0.45">
      <c r="A28" s="36">
        <v>928</v>
      </c>
      <c r="B28" s="35" t="s">
        <v>297</v>
      </c>
      <c r="C28" s="35" t="s">
        <v>302</v>
      </c>
      <c r="D28" s="16">
        <v>85000</v>
      </c>
      <c r="E28" s="16"/>
    </row>
    <row r="29" spans="1:5" ht="25" customHeight="1" x14ac:dyDescent="0.45">
      <c r="A29" s="34">
        <v>1016</v>
      </c>
      <c r="B29" s="35" t="s">
        <v>297</v>
      </c>
      <c r="C29" s="37" t="s">
        <v>303</v>
      </c>
      <c r="D29" s="16">
        <v>90000</v>
      </c>
      <c r="E29" s="16"/>
    </row>
    <row r="30" spans="1:5" ht="25" customHeight="1" x14ac:dyDescent="0.45">
      <c r="A30" s="34">
        <v>1126</v>
      </c>
      <c r="B30" s="35" t="s">
        <v>304</v>
      </c>
      <c r="C30" s="37" t="s">
        <v>305</v>
      </c>
      <c r="D30" s="16">
        <v>335000</v>
      </c>
      <c r="E30" s="16"/>
    </row>
    <row r="31" spans="1:5" ht="25" customHeight="1" x14ac:dyDescent="0.45">
      <c r="A31" s="34">
        <v>1209</v>
      </c>
      <c r="B31" s="35" t="s">
        <v>306</v>
      </c>
      <c r="C31" s="37" t="s">
        <v>275</v>
      </c>
      <c r="D31" s="16">
        <v>240000</v>
      </c>
      <c r="E31" s="16"/>
    </row>
    <row r="32" spans="1:5" ht="25" customHeight="1" x14ac:dyDescent="0.45">
      <c r="A32" s="34">
        <v>1209</v>
      </c>
      <c r="B32" s="35" t="s">
        <v>306</v>
      </c>
      <c r="C32" s="37" t="s">
        <v>277</v>
      </c>
      <c r="D32" s="16">
        <v>240000</v>
      </c>
      <c r="E32" s="16"/>
    </row>
    <row r="33" spans="1:5" ht="25" customHeight="1" x14ac:dyDescent="0.45">
      <c r="A33" s="34">
        <v>1217</v>
      </c>
      <c r="B33" s="35" t="s">
        <v>297</v>
      </c>
      <c r="C33" s="37" t="s">
        <v>307</v>
      </c>
      <c r="D33" s="16">
        <v>90000</v>
      </c>
      <c r="E33" s="16"/>
    </row>
    <row r="34" spans="1:5" ht="25" customHeight="1" x14ac:dyDescent="0.45">
      <c r="A34" s="34">
        <v>1222</v>
      </c>
      <c r="B34" s="35" t="s">
        <v>297</v>
      </c>
      <c r="C34" s="37" t="s">
        <v>308</v>
      </c>
      <c r="D34" s="16">
        <v>90000</v>
      </c>
      <c r="E34" s="16"/>
    </row>
    <row r="35" spans="1:5" ht="25" customHeight="1" x14ac:dyDescent="0.45">
      <c r="A35" s="34">
        <v>1231</v>
      </c>
      <c r="B35" s="35" t="s">
        <v>297</v>
      </c>
      <c r="C35" s="37" t="s">
        <v>95</v>
      </c>
      <c r="D35" s="16">
        <v>80000</v>
      </c>
      <c r="E35" s="16"/>
    </row>
    <row r="36" spans="1:5" ht="25" customHeight="1" x14ac:dyDescent="0.45">
      <c r="A36" s="34">
        <v>113</v>
      </c>
      <c r="B36" s="35" t="s">
        <v>297</v>
      </c>
      <c r="C36" s="37" t="s">
        <v>309</v>
      </c>
      <c r="D36" s="16">
        <v>85000</v>
      </c>
      <c r="E36" s="16"/>
    </row>
    <row r="37" spans="1:5" ht="25" customHeight="1" x14ac:dyDescent="0.45">
      <c r="A37" s="34">
        <v>119</v>
      </c>
      <c r="B37" s="35" t="s">
        <v>297</v>
      </c>
      <c r="C37" s="37" t="s">
        <v>288</v>
      </c>
      <c r="D37" s="16">
        <v>90000</v>
      </c>
      <c r="E37" s="16"/>
    </row>
    <row r="38" spans="1:5" ht="25" customHeight="1" x14ac:dyDescent="0.45">
      <c r="A38" s="34">
        <v>120</v>
      </c>
      <c r="B38" s="35" t="s">
        <v>300</v>
      </c>
      <c r="C38" s="37" t="s">
        <v>168</v>
      </c>
      <c r="D38" s="16">
        <v>40000</v>
      </c>
      <c r="E38" s="16"/>
    </row>
    <row r="39" spans="1:5" ht="25" customHeight="1" x14ac:dyDescent="0.45">
      <c r="A39" s="34">
        <v>127</v>
      </c>
      <c r="B39" s="35" t="s">
        <v>297</v>
      </c>
      <c r="C39" s="37" t="s">
        <v>310</v>
      </c>
      <c r="D39" s="16">
        <v>85000</v>
      </c>
      <c r="E39" s="17"/>
    </row>
    <row r="40" spans="1:5" ht="25" customHeight="1" x14ac:dyDescent="0.45">
      <c r="A40" s="44" t="s">
        <v>317</v>
      </c>
      <c r="B40" s="44"/>
      <c r="C40" s="44"/>
      <c r="D40" s="18"/>
      <c r="E40" s="17">
        <v>1875000</v>
      </c>
    </row>
    <row r="41" spans="1:5" ht="25" customHeight="1" x14ac:dyDescent="0.45">
      <c r="A41" s="52" t="s">
        <v>26</v>
      </c>
      <c r="B41" s="52"/>
      <c r="C41" s="52"/>
      <c r="D41" s="52"/>
      <c r="E41" s="52"/>
    </row>
    <row r="42" spans="1:5" ht="25" customHeight="1" x14ac:dyDescent="0.45">
      <c r="A42" s="15" t="s">
        <v>54</v>
      </c>
      <c r="B42" s="15" t="s">
        <v>55</v>
      </c>
      <c r="C42" s="15" t="s">
        <v>263</v>
      </c>
      <c r="D42" s="55" t="s">
        <v>264</v>
      </c>
      <c r="E42" s="55"/>
    </row>
    <row r="43" spans="1:5" ht="25" customHeight="1" x14ac:dyDescent="0.45">
      <c r="A43" s="34">
        <v>127</v>
      </c>
      <c r="B43" s="19" t="s">
        <v>311</v>
      </c>
      <c r="C43" s="16" t="s">
        <v>95</v>
      </c>
      <c r="D43" s="16">
        <v>40000</v>
      </c>
      <c r="E43" s="16"/>
    </row>
    <row r="44" spans="1:5" ht="25" customHeight="1" x14ac:dyDescent="0.45">
      <c r="A44" s="34">
        <v>127</v>
      </c>
      <c r="B44" s="19" t="s">
        <v>312</v>
      </c>
      <c r="C44" s="16" t="s">
        <v>310</v>
      </c>
      <c r="D44" s="16">
        <v>20000</v>
      </c>
      <c r="E44" s="16"/>
    </row>
    <row r="45" spans="1:5" ht="25" customHeight="1" x14ac:dyDescent="0.45">
      <c r="A45" s="34">
        <v>128</v>
      </c>
      <c r="B45" s="19" t="s">
        <v>313</v>
      </c>
      <c r="C45" s="16" t="s">
        <v>314</v>
      </c>
      <c r="D45" s="16">
        <v>60000</v>
      </c>
      <c r="E45" s="16"/>
    </row>
    <row r="46" spans="1:5" ht="25" customHeight="1" x14ac:dyDescent="0.45">
      <c r="A46" s="34">
        <v>129</v>
      </c>
      <c r="B46" s="19" t="s">
        <v>315</v>
      </c>
      <c r="C46" s="16" t="s">
        <v>96</v>
      </c>
      <c r="D46" s="16">
        <v>100000</v>
      </c>
      <c r="E46" s="16"/>
    </row>
    <row r="47" spans="1:5" ht="25" customHeight="1" x14ac:dyDescent="0.45">
      <c r="A47" s="34">
        <v>129</v>
      </c>
      <c r="B47" s="19" t="s">
        <v>311</v>
      </c>
      <c r="C47" s="16" t="s">
        <v>316</v>
      </c>
      <c r="D47" s="16">
        <v>40000</v>
      </c>
      <c r="E47" s="16"/>
    </row>
    <row r="48" spans="1:5" ht="25" customHeight="1" x14ac:dyDescent="0.45">
      <c r="A48" s="18" t="s">
        <v>317</v>
      </c>
      <c r="B48" s="18"/>
      <c r="C48" s="18"/>
      <c r="D48" s="18"/>
      <c r="E48" s="17">
        <v>260000</v>
      </c>
    </row>
  </sheetData>
  <mergeCells count="8">
    <mergeCell ref="D42:E42"/>
    <mergeCell ref="D23:E23"/>
    <mergeCell ref="A1:C1"/>
    <mergeCell ref="D1:E1"/>
    <mergeCell ref="A2:E2"/>
    <mergeCell ref="D3:E3"/>
    <mergeCell ref="A22:E22"/>
    <mergeCell ref="A41:E41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0B624-DE4D-4B9E-A4E7-5A57D7A0E548}">
  <dimension ref="A1:E10"/>
  <sheetViews>
    <sheetView workbookViewId="0">
      <selection activeCell="B3" sqref="B3"/>
    </sheetView>
  </sheetViews>
  <sheetFormatPr defaultRowHeight="17" x14ac:dyDescent="0.45"/>
  <cols>
    <col min="1" max="1" width="8.75" bestFit="1" customWidth="1"/>
    <col min="2" max="2" width="22.1640625" bestFit="1" customWidth="1"/>
    <col min="4" max="5" width="18.1640625" customWidth="1"/>
  </cols>
  <sheetData>
    <row r="1" spans="1:5" ht="63" customHeight="1" x14ac:dyDescent="0.45">
      <c r="A1" s="68" t="s">
        <v>256</v>
      </c>
      <c r="B1" s="68"/>
      <c r="C1" s="68"/>
      <c r="D1" s="74" t="s">
        <v>14</v>
      </c>
      <c r="E1" s="74"/>
    </row>
    <row r="2" spans="1:5" ht="25" customHeight="1" x14ac:dyDescent="0.45">
      <c r="A2" s="75" t="s">
        <v>27</v>
      </c>
      <c r="B2" s="75"/>
      <c r="C2" s="75"/>
      <c r="D2" s="75"/>
      <c r="E2" s="75"/>
    </row>
    <row r="3" spans="1:5" ht="25" customHeight="1" x14ac:dyDescent="0.45">
      <c r="A3" s="49" t="s">
        <v>54</v>
      </c>
      <c r="B3" s="49" t="s">
        <v>55</v>
      </c>
      <c r="C3" s="49" t="s">
        <v>56</v>
      </c>
      <c r="D3" s="76" t="s">
        <v>57</v>
      </c>
      <c r="E3" s="76"/>
    </row>
    <row r="4" spans="1:5" ht="25" customHeight="1" x14ac:dyDescent="0.45">
      <c r="A4" s="32">
        <v>317</v>
      </c>
      <c r="B4" s="43" t="s">
        <v>318</v>
      </c>
      <c r="C4" s="43" t="s">
        <v>319</v>
      </c>
      <c r="D4" s="41">
        <v>460000</v>
      </c>
      <c r="E4" s="16"/>
    </row>
    <row r="5" spans="1:5" ht="25" customHeight="1" x14ac:dyDescent="0.45">
      <c r="A5" s="32">
        <v>630</v>
      </c>
      <c r="B5" s="33" t="s">
        <v>320</v>
      </c>
      <c r="C5" s="33" t="s">
        <v>319</v>
      </c>
      <c r="D5" s="16">
        <v>706000</v>
      </c>
      <c r="E5" s="16"/>
    </row>
    <row r="6" spans="1:5" ht="25" customHeight="1" x14ac:dyDescent="0.45">
      <c r="A6" s="32">
        <v>630</v>
      </c>
      <c r="B6" s="33" t="s">
        <v>321</v>
      </c>
      <c r="C6" s="33" t="s">
        <v>319</v>
      </c>
      <c r="D6" s="16">
        <v>135000</v>
      </c>
      <c r="E6" s="16"/>
    </row>
    <row r="7" spans="1:5" ht="25" customHeight="1" x14ac:dyDescent="0.45">
      <c r="A7" s="32">
        <v>707</v>
      </c>
      <c r="B7" s="33" t="s">
        <v>322</v>
      </c>
      <c r="C7" s="33" t="s">
        <v>319</v>
      </c>
      <c r="D7" s="16">
        <v>100000</v>
      </c>
      <c r="E7" s="16"/>
    </row>
    <row r="8" spans="1:5" ht="25" customHeight="1" x14ac:dyDescent="0.45">
      <c r="A8" s="34">
        <v>131</v>
      </c>
      <c r="B8" s="35" t="s">
        <v>323</v>
      </c>
      <c r="C8" s="37" t="s">
        <v>319</v>
      </c>
      <c r="D8" s="16">
        <v>1590000</v>
      </c>
      <c r="E8" s="16"/>
    </row>
    <row r="9" spans="1:5" ht="25" customHeight="1" x14ac:dyDescent="0.45">
      <c r="A9" s="34">
        <v>131</v>
      </c>
      <c r="B9" s="35" t="s">
        <v>324</v>
      </c>
      <c r="C9" s="37" t="s">
        <v>319</v>
      </c>
      <c r="D9" s="16">
        <v>660000</v>
      </c>
      <c r="E9" s="48"/>
    </row>
    <row r="10" spans="1:5" ht="25" customHeight="1" x14ac:dyDescent="0.45">
      <c r="A10" s="44" t="s">
        <v>325</v>
      </c>
      <c r="B10" s="44"/>
      <c r="C10" s="44"/>
      <c r="D10" s="17"/>
      <c r="E10" s="17">
        <v>3651000</v>
      </c>
    </row>
  </sheetData>
  <mergeCells count="4">
    <mergeCell ref="A1:C1"/>
    <mergeCell ref="D1:E1"/>
    <mergeCell ref="A2:E2"/>
    <mergeCell ref="D3:E3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B5459-5075-40EE-AD61-DCE4899E0B16}">
  <dimension ref="A1"/>
  <sheetViews>
    <sheetView workbookViewId="0"/>
  </sheetViews>
  <sheetFormatPr defaultRowHeight="17" x14ac:dyDescent="0.4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결산경상</vt:lpstr>
      <vt:lpstr>경상수내</vt:lpstr>
      <vt:lpstr>경상지내</vt:lpstr>
      <vt:lpstr>결산기금</vt:lpstr>
      <vt:lpstr>기금수내</vt:lpstr>
      <vt:lpstr>결산족보</vt:lpstr>
      <vt:lpstr>족보수내</vt:lpstr>
      <vt:lpstr>족보지내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NT730XBE-K38</cp:lastModifiedBy>
  <cp:lastPrinted>2021-04-28T00:07:45Z</cp:lastPrinted>
  <dcterms:created xsi:type="dcterms:W3CDTF">2021-04-16T05:23:58Z</dcterms:created>
  <dcterms:modified xsi:type="dcterms:W3CDTF">2021-05-03T09:08:12Z</dcterms:modified>
</cp:coreProperties>
</file>