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0" documentId="8_{0BBE6281-599C-4CB0-A84F-8E9A4668AAD3}" xr6:coauthVersionLast="47" xr6:coauthVersionMax="47" xr10:uidLastSave="{00000000-0000-0000-0000-000000000000}"/>
  <bookViews>
    <workbookView xWindow="-110" yWindow="-110" windowWidth="19420" windowHeight="10420" activeTab="1" xr2:uid="{D8BCE5CB-A203-40E1-82B2-CD3AD69D1E0B}"/>
  </bookViews>
  <sheets>
    <sheet name="경상비" sheetId="1" r:id="rId1"/>
    <sheet name="경상결산" sheetId="9" r:id="rId2"/>
    <sheet name="주요수입" sheetId="12" r:id="rId3"/>
    <sheet name="주요지출" sheetId="13" r:id="rId4"/>
    <sheet name="기금" sheetId="3" r:id="rId5"/>
    <sheet name="기금결산" sheetId="10" r:id="rId6"/>
    <sheet name="기금주수" sheetId="14" r:id="rId7"/>
    <sheet name="족보" sheetId="2" r:id="rId8"/>
    <sheet name="족보결산" sheetId="6" r:id="rId9"/>
    <sheet name="족보수주" sheetId="17" r:id="rId10"/>
    <sheet name="Sheet4" sheetId="4" r:id="rId11"/>
    <sheet name="Sheet6" sheetId="16" r:id="rId12"/>
    <sheet name="Sheet5" sheetId="15" r:id="rId13"/>
  </sheets>
  <definedNames>
    <definedName name="_xlnm.Print_Titles" localSheetId="0">경상비!$1:$2</definedName>
    <definedName name="_xlnm.Print_Titles" localSheetId="4">기금!$2:$3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5" i="13" l="1"/>
  <c r="E208" i="13"/>
  <c r="E192" i="13"/>
  <c r="E175" i="13"/>
  <c r="E163" i="13"/>
  <c r="E157" i="13"/>
  <c r="E109" i="13"/>
  <c r="E100" i="13"/>
  <c r="E95" i="13"/>
  <c r="E53" i="13"/>
  <c r="E98" i="12"/>
  <c r="E78" i="12"/>
  <c r="E25" i="12"/>
  <c r="E11" i="12"/>
  <c r="D26" i="9"/>
  <c r="E26" i="10"/>
  <c r="B26" i="10"/>
  <c r="B26" i="9"/>
  <c r="E453" i="1" l="1"/>
  <c r="E45" i="2"/>
  <c r="D45" i="2"/>
  <c r="E41" i="2"/>
  <c r="D41" i="2"/>
  <c r="E37" i="2"/>
  <c r="D37" i="2"/>
  <c r="E276" i="3"/>
  <c r="D276" i="3"/>
  <c r="E540" i="1"/>
  <c r="D540" i="1"/>
  <c r="E504" i="1"/>
  <c r="D504" i="1"/>
  <c r="D30" i="6"/>
  <c r="B30" i="6"/>
  <c r="F540" i="1" l="1"/>
  <c r="F504" i="1"/>
  <c r="E272" i="3"/>
  <c r="D272" i="3"/>
  <c r="E480" i="1"/>
  <c r="D480" i="1"/>
  <c r="E27" i="2"/>
  <c r="D27" i="2"/>
  <c r="D453" i="1"/>
  <c r="E266" i="3"/>
  <c r="D266" i="3"/>
  <c r="E256" i="3"/>
  <c r="D256" i="3"/>
  <c r="D356" i="1"/>
  <c r="E356" i="1"/>
  <c r="D394" i="1"/>
  <c r="E394" i="1"/>
  <c r="E21" i="2"/>
  <c r="D21" i="2"/>
  <c r="E15" i="2"/>
  <c r="D15" i="2"/>
  <c r="E11" i="2"/>
  <c r="D11" i="2"/>
  <c r="E238" i="3"/>
  <c r="D238" i="3"/>
  <c r="E230" i="3"/>
  <c r="D230" i="3"/>
  <c r="E322" i="1"/>
  <c r="D322" i="1"/>
  <c r="E278" i="1"/>
  <c r="D278" i="1"/>
  <c r="E239" i="1"/>
  <c r="D239" i="1"/>
  <c r="F480" i="1" l="1"/>
  <c r="F356" i="1"/>
  <c r="F453" i="1"/>
  <c r="F394" i="1"/>
  <c r="F322" i="1"/>
  <c r="F278" i="1"/>
  <c r="D16" i="4"/>
  <c r="D25" i="4"/>
  <c r="E226" i="3"/>
  <c r="D226" i="3"/>
  <c r="E195" i="3"/>
  <c r="D195" i="3"/>
  <c r="E41" i="3"/>
  <c r="D41" i="3"/>
  <c r="E158" i="1"/>
  <c r="D158" i="1"/>
  <c r="F158" i="1" l="1"/>
  <c r="E69" i="1" l="1"/>
  <c r="D69" i="1"/>
  <c r="F69" i="1" l="1"/>
  <c r="E6" i="3"/>
  <c r="D6" i="3"/>
  <c r="D42" i="3" s="1"/>
  <c r="D196" i="3" s="1"/>
  <c r="D227" i="3" s="1"/>
  <c r="D231" i="3" s="1"/>
  <c r="D239" i="3" s="1"/>
  <c r="D257" i="3" s="1"/>
  <c r="D267" i="3" s="1"/>
  <c r="D273" i="3" s="1"/>
  <c r="D277" i="3" s="1"/>
  <c r="E32" i="1"/>
  <c r="E70" i="1" s="1"/>
  <c r="E159" i="1" s="1"/>
  <c r="E240" i="1" s="1"/>
  <c r="E279" i="1" s="1"/>
  <c r="E323" i="1" s="1"/>
  <c r="D32" i="1"/>
  <c r="D70" i="1" s="1"/>
  <c r="D159" i="1" s="1"/>
  <c r="D240" i="1" s="1"/>
  <c r="D279" i="1" s="1"/>
  <c r="D323" i="1" s="1"/>
  <c r="D357" i="1" l="1"/>
  <c r="E357" i="1"/>
  <c r="E395" i="1" s="1"/>
  <c r="F323" i="1"/>
  <c r="F279" i="1"/>
  <c r="F240" i="1"/>
  <c r="F6" i="3"/>
  <c r="E42" i="3"/>
  <c r="F159" i="1"/>
  <c r="F70" i="1"/>
  <c r="F32" i="1"/>
  <c r="E454" i="1" l="1"/>
  <c r="E481" i="1" s="1"/>
  <c r="E505" i="1" s="1"/>
  <c r="F357" i="1"/>
  <c r="D395" i="1"/>
  <c r="D454" i="1" s="1"/>
  <c r="D481" i="1" s="1"/>
  <c r="D505" i="1" s="1"/>
  <c r="D541" i="1" s="1"/>
  <c r="F42" i="3"/>
  <c r="E196" i="3"/>
  <c r="E6" i="2"/>
  <c r="E12" i="2" s="1"/>
  <c r="E16" i="2" s="1"/>
  <c r="E22" i="2" s="1"/>
  <c r="E28" i="2" s="1"/>
  <c r="E38" i="2" s="1"/>
  <c r="E42" i="2" s="1"/>
  <c r="E46" i="2" s="1"/>
  <c r="D6" i="2"/>
  <c r="D12" i="2" s="1"/>
  <c r="D16" i="2" s="1"/>
  <c r="D22" i="2" s="1"/>
  <c r="D28" i="2" s="1"/>
  <c r="D38" i="2" s="1"/>
  <c r="D42" i="2" s="1"/>
  <c r="D46" i="2" s="1"/>
  <c r="F505" i="1" l="1"/>
  <c r="E541" i="1"/>
  <c r="F541" i="1" s="1"/>
  <c r="F481" i="1"/>
  <c r="F395" i="1"/>
  <c r="F454" i="1"/>
  <c r="F196" i="3"/>
  <c r="E227" i="3"/>
  <c r="F6" i="2"/>
  <c r="F227" i="3" l="1"/>
  <c r="E231" i="3"/>
  <c r="F231" i="3" l="1"/>
  <c r="E239" i="3"/>
  <c r="F239" i="3" l="1"/>
  <c r="E257" i="3"/>
  <c r="F257" i="3" l="1"/>
  <c r="E267" i="3"/>
  <c r="F267" i="3" l="1"/>
  <c r="E273" i="3"/>
  <c r="F273" i="3" l="1"/>
  <c r="E277" i="3"/>
  <c r="F277" i="3" s="1"/>
</calcChain>
</file>

<file path=xl/sharedStrings.xml><?xml version="1.0" encoding="utf-8"?>
<sst xmlns="http://schemas.openxmlformats.org/spreadsheetml/2006/main" count="2877" uniqueCount="694">
  <si>
    <t>현금출납부( 경상비)</t>
    <phoneticPr fontId="3" type="noConversion"/>
  </si>
  <si>
    <t>월일</t>
    <phoneticPr fontId="3" type="noConversion"/>
  </si>
  <si>
    <t>적      요</t>
    <phoneticPr fontId="3" type="noConversion"/>
  </si>
  <si>
    <t>거래처</t>
    <phoneticPr fontId="3" type="noConversion"/>
  </si>
  <si>
    <t>지       출</t>
    <phoneticPr fontId="3" type="noConversion"/>
  </si>
  <si>
    <t>수      입</t>
    <phoneticPr fontId="3" type="noConversion"/>
  </si>
  <si>
    <t xml:space="preserve"> 잔      액</t>
    <phoneticPr fontId="3" type="noConversion"/>
  </si>
  <si>
    <t>석동업님</t>
    <phoneticPr fontId="3" type="noConversion"/>
  </si>
  <si>
    <t>입금</t>
    <phoneticPr fontId="3" type="noConversion"/>
  </si>
  <si>
    <t>농협서울영업부</t>
    <phoneticPr fontId="3" type="noConversion"/>
  </si>
  <si>
    <t>인출</t>
    <phoneticPr fontId="3" type="noConversion"/>
  </si>
  <si>
    <t>도시가스료</t>
    <phoneticPr fontId="3" type="noConversion"/>
  </si>
  <si>
    <t>코원에너지</t>
    <phoneticPr fontId="3" type="noConversion"/>
  </si>
  <si>
    <t>석종호님</t>
    <phoneticPr fontId="3" type="noConversion"/>
  </si>
  <si>
    <t>에스앤푸드</t>
    <phoneticPr fontId="3" type="noConversion"/>
  </si>
  <si>
    <t>석동현님</t>
    <phoneticPr fontId="3" type="noConversion"/>
  </si>
  <si>
    <t>전기료</t>
    <phoneticPr fontId="3" type="noConversion"/>
  </si>
  <si>
    <t>한국전력공사</t>
    <phoneticPr fontId="3" type="noConversion"/>
  </si>
  <si>
    <t>현금출납부(족보관리기금)</t>
    <phoneticPr fontId="3" type="noConversion"/>
  </si>
  <si>
    <t>월  일</t>
    <phoneticPr fontId="3" type="noConversion"/>
  </si>
  <si>
    <t>적    요</t>
    <phoneticPr fontId="3" type="noConversion"/>
  </si>
  <si>
    <t xml:space="preserve">거 래 처  </t>
    <phoneticPr fontId="3" type="noConversion"/>
  </si>
  <si>
    <t>지   출</t>
    <phoneticPr fontId="3" type="noConversion"/>
  </si>
  <si>
    <t>수    입</t>
    <phoneticPr fontId="3" type="noConversion"/>
  </si>
  <si>
    <t>월     계</t>
    <phoneticPr fontId="3" type="noConversion"/>
  </si>
  <si>
    <t>수단신청비3명</t>
    <phoneticPr fontId="3" type="noConversion"/>
  </si>
  <si>
    <t>석균설님</t>
    <phoneticPr fontId="3" type="noConversion"/>
  </si>
  <si>
    <t>현금출납부(발전기금)</t>
    <phoneticPr fontId="3" type="noConversion"/>
  </si>
  <si>
    <t>인출</t>
    <phoneticPr fontId="3" type="noConversion"/>
  </si>
  <si>
    <t>씨엔에스에너지</t>
    <phoneticPr fontId="3" type="noConversion"/>
  </si>
  <si>
    <t>경의사지원비</t>
    <phoneticPr fontId="3" type="noConversion"/>
  </si>
  <si>
    <t>연회비</t>
    <phoneticPr fontId="3" type="noConversion"/>
  </si>
  <si>
    <t>대전뿌리공원</t>
    <phoneticPr fontId="3" type="noConversion"/>
  </si>
  <si>
    <t>통신비</t>
    <phoneticPr fontId="3" type="noConversion"/>
  </si>
  <si>
    <t>KT</t>
    <phoneticPr fontId="3" type="noConversion"/>
  </si>
  <si>
    <t>통신지원비</t>
    <phoneticPr fontId="3" type="noConversion"/>
  </si>
  <si>
    <t>사무총장님</t>
    <phoneticPr fontId="3" type="noConversion"/>
  </si>
  <si>
    <t>업무추진비</t>
    <phoneticPr fontId="3" type="noConversion"/>
  </si>
  <si>
    <t xml:space="preserve"> 월       계</t>
    <phoneticPr fontId="3" type="noConversion"/>
  </si>
  <si>
    <t>전기이월</t>
    <phoneticPr fontId="3" type="noConversion"/>
  </si>
  <si>
    <t>송금수수료</t>
    <phoneticPr fontId="3" type="noConversion"/>
  </si>
  <si>
    <t>경의사헌성금</t>
    <phoneticPr fontId="3" type="noConversion"/>
  </si>
  <si>
    <t>시랑공종친회</t>
    <phoneticPr fontId="3" type="noConversion"/>
  </si>
  <si>
    <t>석세관님(동수)</t>
    <phoneticPr fontId="3" type="noConversion"/>
  </si>
  <si>
    <t>입금</t>
    <phoneticPr fontId="3" type="noConversion"/>
  </si>
  <si>
    <t>농협서울영업부</t>
    <phoneticPr fontId="3" type="noConversion"/>
  </si>
  <si>
    <t>석호작님 참의</t>
    <phoneticPr fontId="3" type="noConversion"/>
  </si>
  <si>
    <t>기금통장</t>
    <phoneticPr fontId="3" type="noConversion"/>
  </si>
  <si>
    <t>인출</t>
    <phoneticPr fontId="3" type="noConversion"/>
  </si>
  <si>
    <t>석계성님</t>
    <phoneticPr fontId="3" type="noConversion"/>
  </si>
  <si>
    <t>석권균님</t>
    <phoneticPr fontId="3" type="noConversion"/>
  </si>
  <si>
    <t>화원제전기판넬</t>
    <phoneticPr fontId="3" type="noConversion"/>
  </si>
  <si>
    <t>유림냉열종합상사</t>
    <phoneticPr fontId="3" type="noConversion"/>
  </si>
  <si>
    <t>중식대</t>
    <phoneticPr fontId="3" type="noConversion"/>
  </si>
  <si>
    <t>멧돌순두부</t>
    <phoneticPr fontId="3" type="noConversion"/>
  </si>
  <si>
    <t>402호전기료</t>
    <phoneticPr fontId="3" type="noConversion"/>
  </si>
  <si>
    <t>남경석유</t>
    <phoneticPr fontId="3" type="noConversion"/>
  </si>
  <si>
    <t>고향맛집</t>
    <phoneticPr fontId="3" type="noConversion"/>
  </si>
  <si>
    <t>석길수님</t>
    <phoneticPr fontId="3" type="noConversion"/>
  </si>
  <si>
    <t>석정태님</t>
    <phoneticPr fontId="3" type="noConversion"/>
  </si>
  <si>
    <t>석상길님</t>
    <phoneticPr fontId="3" type="noConversion"/>
  </si>
  <si>
    <t>석무영님</t>
    <phoneticPr fontId="3" type="noConversion"/>
  </si>
  <si>
    <t>인터넷외</t>
    <phoneticPr fontId="3" type="noConversion"/>
  </si>
  <si>
    <t>석경균님</t>
    <phoneticPr fontId="3" type="noConversion"/>
  </si>
  <si>
    <t>석근호님</t>
    <phoneticPr fontId="3" type="noConversion"/>
  </si>
  <si>
    <t>인출</t>
    <phoneticPr fontId="3" type="noConversion"/>
  </si>
  <si>
    <t>계좌이체</t>
    <phoneticPr fontId="3" type="noConversion"/>
  </si>
  <si>
    <t>경상비계좌</t>
    <phoneticPr fontId="3" type="noConversion"/>
  </si>
  <si>
    <t>석계성님</t>
    <phoneticPr fontId="3" type="noConversion"/>
  </si>
  <si>
    <t>석균남님</t>
    <phoneticPr fontId="3" type="noConversion"/>
  </si>
  <si>
    <t>석동업님</t>
    <phoneticPr fontId="3" type="noConversion"/>
  </si>
  <si>
    <t>석미균님</t>
    <phoneticPr fontId="3" type="noConversion"/>
  </si>
  <si>
    <t>석명복님</t>
    <phoneticPr fontId="3" type="noConversion"/>
  </si>
  <si>
    <t>석정호님</t>
    <phoneticPr fontId="3" type="noConversion"/>
  </si>
  <si>
    <t>석위수님</t>
    <phoneticPr fontId="3" type="noConversion"/>
  </si>
  <si>
    <t>석정태님</t>
    <phoneticPr fontId="3" type="noConversion"/>
  </si>
  <si>
    <t>석상길님</t>
    <phoneticPr fontId="3" type="noConversion"/>
  </si>
  <si>
    <t>석준호님</t>
    <phoneticPr fontId="3" type="noConversion"/>
  </si>
  <si>
    <t>석노수님</t>
    <phoneticPr fontId="3" type="noConversion"/>
  </si>
  <si>
    <t xml:space="preserve">석세관님 </t>
    <phoneticPr fontId="3" type="noConversion"/>
  </si>
  <si>
    <t>역사관헌성금</t>
    <phoneticPr fontId="3" type="noConversion"/>
  </si>
  <si>
    <t xml:space="preserve"> 누       계</t>
    <phoneticPr fontId="3" type="noConversion"/>
  </si>
  <si>
    <t>인출</t>
    <phoneticPr fontId="3" type="noConversion"/>
  </si>
  <si>
    <t>식대</t>
    <phoneticPr fontId="3" type="noConversion"/>
  </si>
  <si>
    <t>맷돌순두부</t>
    <phoneticPr fontId="3" type="noConversion"/>
  </si>
  <si>
    <t>출장비</t>
    <phoneticPr fontId="3" type="noConversion"/>
  </si>
  <si>
    <t>서울송파경찰</t>
    <phoneticPr fontId="3" type="noConversion"/>
  </si>
  <si>
    <t>석종길님</t>
    <phoneticPr fontId="3" type="noConversion"/>
  </si>
  <si>
    <t>석태섭님 광주</t>
    <phoneticPr fontId="3" type="noConversion"/>
  </si>
  <si>
    <t>현대액자표구</t>
    <phoneticPr fontId="3" type="noConversion"/>
  </si>
  <si>
    <t>㈜티머니개</t>
    <phoneticPr fontId="3" type="noConversion"/>
  </si>
  <si>
    <t>석기옥님</t>
    <phoneticPr fontId="3" type="noConversion"/>
  </si>
  <si>
    <t>석호범님 울산</t>
    <phoneticPr fontId="3" type="noConversion"/>
  </si>
  <si>
    <t>석한섭님</t>
    <phoneticPr fontId="3" type="noConversion"/>
  </si>
  <si>
    <t>석무현님 병사</t>
    <phoneticPr fontId="3" type="noConversion"/>
  </si>
  <si>
    <t>감사회의출장비</t>
    <phoneticPr fontId="3" type="noConversion"/>
  </si>
  <si>
    <t>석세관님</t>
    <phoneticPr fontId="3" type="noConversion"/>
  </si>
  <si>
    <t>석근호님</t>
    <phoneticPr fontId="3" type="noConversion"/>
  </si>
  <si>
    <t>송계문중</t>
    <phoneticPr fontId="3" type="noConversion"/>
  </si>
  <si>
    <t>석상배님</t>
    <phoneticPr fontId="3" type="noConversion"/>
  </si>
  <si>
    <t>인산기세문</t>
    <phoneticPr fontId="3" type="noConversion"/>
  </si>
  <si>
    <t>석정광님박물</t>
    <phoneticPr fontId="3" type="noConversion"/>
  </si>
  <si>
    <t>석균광님</t>
    <phoneticPr fontId="3" type="noConversion"/>
  </si>
  <si>
    <t>상주종친회</t>
    <phoneticPr fontId="3" type="noConversion"/>
  </si>
  <si>
    <t>석무영님</t>
    <phoneticPr fontId="3" type="noConversion"/>
  </si>
  <si>
    <t>함안칠원</t>
    <phoneticPr fontId="3" type="noConversion"/>
  </si>
  <si>
    <t>석철갑님</t>
    <phoneticPr fontId="3" type="noConversion"/>
  </si>
  <si>
    <t>석유진님</t>
    <phoneticPr fontId="3" type="noConversion"/>
  </si>
  <si>
    <t>석현덕님</t>
    <phoneticPr fontId="3" type="noConversion"/>
  </si>
  <si>
    <t>판윤백담종중</t>
    <phoneticPr fontId="3" type="noConversion"/>
  </si>
  <si>
    <t>석근선님</t>
    <phoneticPr fontId="3" type="noConversion"/>
  </si>
  <si>
    <t>석호범 울산</t>
    <phoneticPr fontId="3" type="noConversion"/>
  </si>
  <si>
    <t>일양운포종중</t>
    <phoneticPr fontId="3" type="noConversion"/>
  </si>
  <si>
    <t>석진문님 청도</t>
    <phoneticPr fontId="3" type="noConversion"/>
  </si>
  <si>
    <t>화원재외부전기</t>
    <phoneticPr fontId="3" type="noConversion"/>
  </si>
  <si>
    <t>일출전기조명</t>
    <phoneticPr fontId="3" type="noConversion"/>
  </si>
  <si>
    <t>단면종기제작</t>
    <phoneticPr fontId="3" type="noConversion"/>
  </si>
  <si>
    <t>화원재DP 선급</t>
    <phoneticPr fontId="3" type="noConversion"/>
  </si>
  <si>
    <t>밀양 석희곤님</t>
    <phoneticPr fontId="3" type="noConversion"/>
  </si>
  <si>
    <t>석호연님</t>
    <phoneticPr fontId="3" type="noConversion"/>
  </si>
  <si>
    <t>계좌이체</t>
    <phoneticPr fontId="3" type="noConversion"/>
  </si>
  <si>
    <t>인출</t>
    <phoneticPr fontId="3" type="noConversion"/>
  </si>
  <si>
    <t>석정균님</t>
    <phoneticPr fontId="3" type="noConversion"/>
  </si>
  <si>
    <t>전기료</t>
    <phoneticPr fontId="3" type="noConversion"/>
  </si>
  <si>
    <t>GS25</t>
    <phoneticPr fontId="3" type="noConversion"/>
  </si>
  <si>
    <t>효영공종친회</t>
    <phoneticPr fontId="3" type="noConversion"/>
  </si>
  <si>
    <t>역사관헌성금</t>
    <phoneticPr fontId="3" type="noConversion"/>
  </si>
  <si>
    <t>석호징님</t>
    <phoneticPr fontId="3" type="noConversion"/>
  </si>
  <si>
    <t>석상열</t>
    <phoneticPr fontId="3" type="noConversion"/>
  </si>
  <si>
    <t>석천호수석부회장</t>
    <phoneticPr fontId="3" type="noConversion"/>
  </si>
  <si>
    <t>석종해님</t>
    <phoneticPr fontId="3" type="noConversion"/>
  </si>
  <si>
    <t>석보균님</t>
    <phoneticPr fontId="3" type="noConversion"/>
  </si>
  <si>
    <t>사진현상비</t>
    <phoneticPr fontId="3" type="noConversion"/>
  </si>
  <si>
    <t>포터랜드</t>
    <phoneticPr fontId="3" type="noConversion"/>
  </si>
  <si>
    <t>전주식당</t>
    <phoneticPr fontId="3" type="noConversion"/>
  </si>
  <si>
    <t>김사진관(석균광님)</t>
    <phoneticPr fontId="3" type="noConversion"/>
  </si>
  <si>
    <t>우편료</t>
    <phoneticPr fontId="3" type="noConversion"/>
  </si>
  <si>
    <t>우정사업본부</t>
    <phoneticPr fontId="3" type="noConversion"/>
  </si>
  <si>
    <t>커피</t>
    <phoneticPr fontId="3" type="noConversion"/>
  </si>
  <si>
    <t>온누리마트</t>
    <phoneticPr fontId="3" type="noConversion"/>
  </si>
  <si>
    <t xml:space="preserve">식대 </t>
    <phoneticPr fontId="3" type="noConversion"/>
  </si>
  <si>
    <t>출장유류대</t>
    <phoneticPr fontId="3" type="noConversion"/>
  </si>
  <si>
    <t>청정하남주유소</t>
    <phoneticPr fontId="3" type="noConversion"/>
  </si>
  <si>
    <t>고문서복사비</t>
    <phoneticPr fontId="3" type="noConversion"/>
  </si>
  <si>
    <t>상장인쇄비</t>
    <phoneticPr fontId="3" type="noConversion"/>
  </si>
  <si>
    <t>동아문구</t>
    <phoneticPr fontId="3" type="noConversion"/>
  </si>
  <si>
    <t>관복세탁비</t>
    <phoneticPr fontId="3" type="noConversion"/>
  </si>
  <si>
    <t>공로패4개</t>
    <phoneticPr fontId="3" type="noConversion"/>
  </si>
  <si>
    <t>생활맥주</t>
    <phoneticPr fontId="3" type="noConversion"/>
  </si>
  <si>
    <t>럭키세탁소</t>
    <phoneticPr fontId="3" type="noConversion"/>
  </si>
  <si>
    <t>내장공사잔금</t>
    <phoneticPr fontId="3" type="noConversion"/>
  </si>
  <si>
    <t>디자인도스</t>
    <phoneticPr fontId="3" type="noConversion"/>
  </si>
  <si>
    <t>석진구님</t>
    <phoneticPr fontId="3" type="noConversion"/>
  </si>
  <si>
    <t>주간회의식대</t>
    <phoneticPr fontId="3" type="noConversion"/>
  </si>
  <si>
    <t>서울육개장</t>
    <phoneticPr fontId="3" type="noConversion"/>
  </si>
  <si>
    <t>내장공사선금</t>
    <phoneticPr fontId="3" type="noConversion"/>
  </si>
  <si>
    <t xml:space="preserve">꾸미지오 </t>
    <phoneticPr fontId="3" type="noConversion"/>
  </si>
  <si>
    <t>여비교통비</t>
    <phoneticPr fontId="3" type="noConversion"/>
  </si>
  <si>
    <t>석동기님</t>
    <phoneticPr fontId="3" type="noConversion"/>
  </si>
  <si>
    <t>석충기님</t>
    <phoneticPr fontId="3" type="noConversion"/>
  </si>
  <si>
    <t>석근철님</t>
    <phoneticPr fontId="3" type="noConversion"/>
  </si>
  <si>
    <t>석준식님</t>
    <phoneticPr fontId="3" type="noConversion"/>
  </si>
  <si>
    <t>석종해님</t>
    <phoneticPr fontId="3" type="noConversion"/>
  </si>
  <si>
    <t>마흘리소암문</t>
    <phoneticPr fontId="3" type="noConversion"/>
  </si>
  <si>
    <t>밀양청덕제</t>
    <phoneticPr fontId="3" type="noConversion"/>
  </si>
  <si>
    <t>밀양 석희곤님</t>
    <phoneticPr fontId="3" type="noConversion"/>
  </si>
  <si>
    <t>석호연님</t>
    <phoneticPr fontId="3" type="noConversion"/>
  </si>
  <si>
    <t>홍천양양</t>
    <phoneticPr fontId="3" type="noConversion"/>
  </si>
  <si>
    <t>석동현님</t>
    <phoneticPr fontId="3" type="noConversion"/>
  </si>
  <si>
    <t>석정수님</t>
    <phoneticPr fontId="3" type="noConversion"/>
  </si>
  <si>
    <t>석금철님</t>
    <phoneticPr fontId="3" type="noConversion"/>
  </si>
  <si>
    <t>청도종친회</t>
    <phoneticPr fontId="3" type="noConversion"/>
  </si>
  <si>
    <t>석호열님</t>
    <phoneticPr fontId="3" type="noConversion"/>
  </si>
  <si>
    <t>석호작(기세)</t>
    <phoneticPr fontId="3" type="noConversion"/>
  </si>
  <si>
    <t>석재흥님</t>
    <phoneticPr fontId="3" type="noConversion"/>
  </si>
  <si>
    <t>석인향님</t>
    <phoneticPr fontId="3" type="noConversion"/>
  </si>
  <si>
    <t>참판반송문중</t>
    <phoneticPr fontId="3" type="noConversion"/>
  </si>
  <si>
    <t>석종륜참판반</t>
    <phoneticPr fontId="3" type="noConversion"/>
  </si>
  <si>
    <t>석호덕참판반</t>
    <phoneticPr fontId="3" type="noConversion"/>
  </si>
  <si>
    <t>석동기님</t>
    <phoneticPr fontId="3" type="noConversion"/>
  </si>
  <si>
    <t>입금</t>
    <phoneticPr fontId="3" type="noConversion"/>
  </si>
  <si>
    <t>석언이님</t>
    <phoneticPr fontId="3" type="noConversion"/>
  </si>
  <si>
    <t>석정근(광주)</t>
    <phoneticPr fontId="3" type="noConversion"/>
  </si>
  <si>
    <t>석재균참의27</t>
    <phoneticPr fontId="3" type="noConversion"/>
  </si>
  <si>
    <t>울산석대길님</t>
    <phoneticPr fontId="3" type="noConversion"/>
  </si>
  <si>
    <t>석남징(백제장)</t>
    <phoneticPr fontId="3" type="noConversion"/>
  </si>
  <si>
    <t>석외환님</t>
    <phoneticPr fontId="3" type="noConversion"/>
  </si>
  <si>
    <t>석강영님</t>
    <phoneticPr fontId="3" type="noConversion"/>
  </si>
  <si>
    <t>석정준님</t>
    <phoneticPr fontId="3" type="noConversion"/>
  </si>
  <si>
    <t>석태준님</t>
    <phoneticPr fontId="3" type="noConversion"/>
  </si>
  <si>
    <t>석동주님</t>
    <phoneticPr fontId="3" type="noConversion"/>
  </si>
  <si>
    <t>석판오님</t>
    <phoneticPr fontId="3" type="noConversion"/>
  </si>
  <si>
    <t>석만진님</t>
    <phoneticPr fontId="3" type="noConversion"/>
  </si>
  <si>
    <t>석동술님</t>
    <phoneticPr fontId="3" type="noConversion"/>
  </si>
  <si>
    <t>석동윤님</t>
    <phoneticPr fontId="3" type="noConversion"/>
  </si>
  <si>
    <t>석윤숙님</t>
    <phoneticPr fontId="3" type="noConversion"/>
  </si>
  <si>
    <t>율곡문중</t>
    <phoneticPr fontId="3" type="noConversion"/>
  </si>
  <si>
    <t>청도 예강제</t>
    <phoneticPr fontId="3" type="noConversion"/>
  </si>
  <si>
    <t>석해균님</t>
    <phoneticPr fontId="3" type="noConversion"/>
  </si>
  <si>
    <t>석동준님</t>
    <phoneticPr fontId="3" type="noConversion"/>
  </si>
  <si>
    <t>석동원님</t>
    <phoneticPr fontId="3" type="noConversion"/>
  </si>
  <si>
    <t>충주석씨병사</t>
    <phoneticPr fontId="3" type="noConversion"/>
  </si>
  <si>
    <t>석명의님</t>
    <phoneticPr fontId="3" type="noConversion"/>
  </si>
  <si>
    <t>석동춘님</t>
    <phoneticPr fontId="3" type="noConversion"/>
  </si>
  <si>
    <t>석준열님</t>
    <phoneticPr fontId="3" type="noConversion"/>
  </si>
  <si>
    <t>장호원지동문중</t>
    <phoneticPr fontId="3" type="noConversion"/>
  </si>
  <si>
    <t>석금종님</t>
    <phoneticPr fontId="3" type="noConversion"/>
  </si>
  <si>
    <t>상주 석종배님</t>
    <phoneticPr fontId="3" type="noConversion"/>
  </si>
  <si>
    <t>석준수님</t>
    <phoneticPr fontId="3" type="noConversion"/>
  </si>
  <si>
    <t>예홍원석</t>
    <phoneticPr fontId="3" type="noConversion"/>
  </si>
  <si>
    <t>석종길(창녕)</t>
    <phoneticPr fontId="3" type="noConversion"/>
  </si>
  <si>
    <t>석무호님</t>
    <phoneticPr fontId="3" type="noConversion"/>
  </si>
  <si>
    <t>석대호님</t>
    <phoneticPr fontId="3" type="noConversion"/>
  </si>
  <si>
    <t>문경종친회</t>
    <phoneticPr fontId="3" type="noConversion"/>
  </si>
  <si>
    <t>석종길님</t>
    <phoneticPr fontId="3" type="noConversion"/>
  </si>
  <si>
    <t>석승징님</t>
    <phoneticPr fontId="3" type="noConversion"/>
  </si>
  <si>
    <t>석호춘창녕</t>
    <phoneticPr fontId="3" type="noConversion"/>
  </si>
  <si>
    <t>석호진창녕</t>
    <phoneticPr fontId="3" type="noConversion"/>
  </si>
  <si>
    <t>석남수(홍천)</t>
    <phoneticPr fontId="3" type="noConversion"/>
  </si>
  <si>
    <t>다인문중석태</t>
    <phoneticPr fontId="3" type="noConversion"/>
  </si>
  <si>
    <t>다인문중석감</t>
    <phoneticPr fontId="3" type="noConversion"/>
  </si>
  <si>
    <t>석철순님</t>
    <phoneticPr fontId="3" type="noConversion"/>
  </si>
  <si>
    <t>석길용님</t>
    <phoneticPr fontId="3" type="noConversion"/>
  </si>
  <si>
    <t>석종호님</t>
    <phoneticPr fontId="3" type="noConversion"/>
  </si>
  <si>
    <t>석영옥님</t>
    <phoneticPr fontId="3" type="noConversion"/>
  </si>
  <si>
    <t>석은호님</t>
    <phoneticPr fontId="3" type="noConversion"/>
  </si>
  <si>
    <t>석상인님</t>
    <phoneticPr fontId="3" type="noConversion"/>
  </si>
  <si>
    <t>석동업님</t>
    <phoneticPr fontId="3" type="noConversion"/>
  </si>
  <si>
    <t>경산금곡문중</t>
    <phoneticPr fontId="3" type="noConversion"/>
  </si>
  <si>
    <t>석계성님</t>
    <phoneticPr fontId="3" type="noConversion"/>
  </si>
  <si>
    <t>석수일님</t>
    <phoneticPr fontId="3" type="noConversion"/>
  </si>
  <si>
    <t>석원조판교</t>
    <phoneticPr fontId="3" type="noConversion"/>
  </si>
  <si>
    <t>상주경운공종</t>
    <phoneticPr fontId="3" type="noConversion"/>
  </si>
  <si>
    <t>부산종친회</t>
    <phoneticPr fontId="3" type="noConversion"/>
  </si>
  <si>
    <t>석낙홍님</t>
    <phoneticPr fontId="3" type="noConversion"/>
  </si>
  <si>
    <t>석흥식님</t>
    <phoneticPr fontId="3" type="noConversion"/>
  </si>
  <si>
    <t>석석희님</t>
    <phoneticPr fontId="3" type="noConversion"/>
  </si>
  <si>
    <t>석점석님</t>
    <phoneticPr fontId="3" type="noConversion"/>
  </si>
  <si>
    <t>캐논상사</t>
    <phoneticPr fontId="3" type="noConversion"/>
  </si>
  <si>
    <t>조옥자</t>
    <phoneticPr fontId="3" type="noConversion"/>
  </si>
  <si>
    <t>식대</t>
    <phoneticPr fontId="3" type="noConversion"/>
  </si>
  <si>
    <t>연회비</t>
    <phoneticPr fontId="3" type="noConversion"/>
  </si>
  <si>
    <t>유투브장비</t>
    <phoneticPr fontId="3" type="noConversion"/>
  </si>
  <si>
    <t>화원재 현판</t>
    <phoneticPr fontId="3" type="noConversion"/>
  </si>
  <si>
    <t>경의사헌성금</t>
    <phoneticPr fontId="3" type="noConversion"/>
  </si>
  <si>
    <t>인동문중</t>
    <phoneticPr fontId="3" type="noConversion"/>
  </si>
  <si>
    <t>화원재내부전기</t>
    <phoneticPr fontId="3" type="noConversion"/>
  </si>
  <si>
    <t>인출</t>
    <phoneticPr fontId="3" type="noConversion"/>
  </si>
  <si>
    <t>화원재 cctv</t>
    <phoneticPr fontId="3" type="noConversion"/>
  </si>
  <si>
    <t>화원기념손수건</t>
    <phoneticPr fontId="3" type="noConversion"/>
  </si>
  <si>
    <t>석동준님</t>
    <phoneticPr fontId="3" type="noConversion"/>
  </si>
  <si>
    <t>석종윤.석문수님</t>
    <phoneticPr fontId="3" type="noConversion"/>
  </si>
  <si>
    <t>석민균님</t>
    <phoneticPr fontId="3" type="noConversion"/>
  </si>
  <si>
    <t>석균필님</t>
    <phoneticPr fontId="3" type="noConversion"/>
  </si>
  <si>
    <t>석길수님</t>
    <phoneticPr fontId="3" type="noConversion"/>
  </si>
  <si>
    <t>석동호님</t>
    <phoneticPr fontId="3" type="noConversion"/>
  </si>
  <si>
    <t>석재옥님</t>
    <phoneticPr fontId="3" type="noConversion"/>
  </si>
  <si>
    <t>석정길님</t>
    <phoneticPr fontId="3" type="noConversion"/>
  </si>
  <si>
    <t>석준님</t>
    <phoneticPr fontId="3" type="noConversion"/>
  </si>
  <si>
    <t>석응관님</t>
    <phoneticPr fontId="3" type="noConversion"/>
  </si>
  <si>
    <t>석경균님 청도</t>
    <phoneticPr fontId="3" type="noConversion"/>
  </si>
  <si>
    <t>석삼수님</t>
    <phoneticPr fontId="3" type="noConversion"/>
  </si>
  <si>
    <t>석용규님</t>
    <phoneticPr fontId="3" type="noConversion"/>
  </si>
  <si>
    <t>석균설님</t>
    <phoneticPr fontId="3" type="noConversion"/>
  </si>
  <si>
    <t>석종률님</t>
    <phoneticPr fontId="3" type="noConversion"/>
  </si>
  <si>
    <t>석종출님</t>
    <phoneticPr fontId="3" type="noConversion"/>
  </si>
  <si>
    <t>석호복님(성주)</t>
    <phoneticPr fontId="3" type="noConversion"/>
  </si>
  <si>
    <t>석희중님</t>
    <phoneticPr fontId="3" type="noConversion"/>
  </si>
  <si>
    <t>석정균님(부산)</t>
    <phoneticPr fontId="3" type="noConversion"/>
  </si>
  <si>
    <t>연회비</t>
    <phoneticPr fontId="3" type="noConversion"/>
  </si>
  <si>
    <t>음료외</t>
    <phoneticPr fontId="3" type="noConversion"/>
  </si>
  <si>
    <t>자인문중</t>
    <phoneticPr fontId="3" type="noConversion"/>
  </si>
  <si>
    <t>삼산당문중</t>
    <phoneticPr fontId="3" type="noConversion"/>
  </si>
  <si>
    <t>낙은문중</t>
    <phoneticPr fontId="3" type="noConversion"/>
  </si>
  <si>
    <t>선남종산문중</t>
    <phoneticPr fontId="3" type="noConversion"/>
  </si>
  <si>
    <t>금곡문중</t>
    <phoneticPr fontId="3" type="noConversion"/>
  </si>
  <si>
    <t>쌍남정문중</t>
    <phoneticPr fontId="3" type="noConversion"/>
  </si>
  <si>
    <t>석대봉님</t>
    <phoneticPr fontId="3" type="noConversion"/>
  </si>
  <si>
    <t>다인문중</t>
    <phoneticPr fontId="3" type="noConversion"/>
  </si>
  <si>
    <t>역사관헌성금</t>
    <phoneticPr fontId="3" type="noConversion"/>
  </si>
  <si>
    <t>석희수님</t>
    <phoneticPr fontId="3" type="noConversion"/>
  </si>
  <si>
    <t>석희태님</t>
    <phoneticPr fontId="3" type="noConversion"/>
  </si>
  <si>
    <t>역사관위폐제작</t>
    <phoneticPr fontId="3" type="noConversion"/>
  </si>
  <si>
    <t>인출</t>
    <phoneticPr fontId="3" type="noConversion"/>
  </si>
  <si>
    <t>감사패추가분</t>
    <phoneticPr fontId="3" type="noConversion"/>
  </si>
  <si>
    <t>출장식대</t>
    <phoneticPr fontId="3" type="noConversion"/>
  </si>
  <si>
    <t>고향집</t>
    <phoneticPr fontId="3" type="noConversion"/>
  </si>
  <si>
    <t>역사관예</t>
    <phoneticPr fontId="3" type="noConversion"/>
  </si>
  <si>
    <t>기념손수건</t>
    <phoneticPr fontId="3" type="noConversion"/>
  </si>
  <si>
    <t>김현주</t>
    <phoneticPr fontId="3" type="noConversion"/>
  </si>
  <si>
    <t>식대</t>
    <phoneticPr fontId="3" type="noConversion"/>
  </si>
  <si>
    <t>충주화원재 역사관개관, 총회</t>
    <phoneticPr fontId="3" type="noConversion"/>
  </si>
  <si>
    <t>가, 준비물</t>
    <phoneticPr fontId="3" type="noConversion"/>
  </si>
  <si>
    <t>오색테이프</t>
    <phoneticPr fontId="3" type="noConversion"/>
  </si>
  <si>
    <t>가위</t>
    <phoneticPr fontId="3" type="noConversion"/>
  </si>
  <si>
    <t>10개</t>
    <phoneticPr fontId="3" type="noConversion"/>
  </si>
  <si>
    <t>방명룍</t>
    <phoneticPr fontId="3" type="noConversion"/>
  </si>
  <si>
    <t>1권</t>
    <phoneticPr fontId="3" type="noConversion"/>
  </si>
  <si>
    <t>기념수건배부기록지</t>
    <phoneticPr fontId="3" type="noConversion"/>
  </si>
  <si>
    <t>나, 송금예정내역</t>
    <phoneticPr fontId="3" type="noConversion"/>
  </si>
  <si>
    <t>김종태</t>
    <phoneticPr fontId="3" type="noConversion"/>
  </si>
  <si>
    <t>농협 417018-56-07615</t>
    <phoneticPr fontId="3" type="noConversion"/>
  </si>
  <si>
    <t>영수증</t>
    <phoneticPr fontId="3" type="noConversion"/>
  </si>
  <si>
    <t>동야천막</t>
    <phoneticPr fontId="3" type="noConversion"/>
  </si>
  <si>
    <t>거산광고</t>
    <phoneticPr fontId="3" type="noConversion"/>
  </si>
  <si>
    <t>김인기</t>
    <phoneticPr fontId="3" type="noConversion"/>
  </si>
  <si>
    <t>농협 173212-51-046702</t>
    <phoneticPr fontId="3" type="noConversion"/>
  </si>
  <si>
    <t>중원양주</t>
    <phoneticPr fontId="3" type="noConversion"/>
  </si>
  <si>
    <t>허성회</t>
    <phoneticPr fontId="3" type="noConversion"/>
  </si>
  <si>
    <t>농협  417118-52-073016</t>
    <phoneticPr fontId="3" type="noConversion"/>
  </si>
  <si>
    <t>행사천막</t>
    <phoneticPr fontId="3" type="noConversion"/>
  </si>
  <si>
    <t>프랑카드</t>
    <phoneticPr fontId="3" type="noConversion"/>
  </si>
  <si>
    <t>선물주류</t>
    <phoneticPr fontId="3" type="noConversion"/>
  </si>
  <si>
    <t>절편</t>
    <phoneticPr fontId="3" type="noConversion"/>
  </si>
  <si>
    <t>류인갑</t>
    <phoneticPr fontId="3" type="noConversion"/>
  </si>
  <si>
    <t>지현제분소</t>
    <phoneticPr fontId="3" type="noConversion"/>
  </si>
  <si>
    <t>수육</t>
    <phoneticPr fontId="3" type="noConversion"/>
  </si>
  <si>
    <t>장수정육점</t>
    <phoneticPr fontId="3" type="noConversion"/>
  </si>
  <si>
    <t>김기동</t>
    <phoneticPr fontId="3" type="noConversion"/>
  </si>
  <si>
    <t>농협 33602-121221</t>
    <phoneticPr fontId="3" type="noConversion"/>
  </si>
  <si>
    <t>농협 417048-52-047606</t>
    <phoneticPr fontId="3" type="noConversion"/>
  </si>
  <si>
    <t>상패추가</t>
    <phoneticPr fontId="3" type="noConversion"/>
  </si>
  <si>
    <t>기은 023-097360-01-013</t>
    <phoneticPr fontId="3" type="noConversion"/>
  </si>
  <si>
    <t>다. 현금</t>
    <phoneticPr fontId="3" type="noConversion"/>
  </si>
  <si>
    <t>포상금</t>
    <phoneticPr fontId="3" type="noConversion"/>
  </si>
  <si>
    <t>10*100,000</t>
    <phoneticPr fontId="3" type="noConversion"/>
  </si>
  <si>
    <t>수고비</t>
    <phoneticPr fontId="3" type="noConversion"/>
  </si>
  <si>
    <t>50+40+30</t>
    <phoneticPr fontId="3" type="noConversion"/>
  </si>
  <si>
    <t>관리인.주민</t>
    <phoneticPr fontId="3" type="noConversion"/>
  </si>
  <si>
    <t>기타</t>
    <phoneticPr fontId="3" type="noConversion"/>
  </si>
  <si>
    <t>소계</t>
    <phoneticPr fontId="3" type="noConversion"/>
  </si>
  <si>
    <t>수도료1-12월</t>
    <phoneticPr fontId="3" type="noConversion"/>
  </si>
  <si>
    <t>노순옥</t>
    <phoneticPr fontId="3" type="noConversion"/>
  </si>
  <si>
    <t>총회 방명록외</t>
    <phoneticPr fontId="3" type="noConversion"/>
  </si>
  <si>
    <t>오피스문구</t>
    <phoneticPr fontId="3" type="noConversion"/>
  </si>
  <si>
    <t>인출</t>
    <phoneticPr fontId="3" type="noConversion"/>
  </si>
  <si>
    <t>결산자료</t>
    <phoneticPr fontId="3" type="noConversion"/>
  </si>
  <si>
    <t>계좌이체(기금)</t>
    <phoneticPr fontId="3" type="noConversion"/>
  </si>
  <si>
    <t>계좌이체</t>
    <phoneticPr fontId="3" type="noConversion"/>
  </si>
  <si>
    <t>총회행사용천막</t>
    <phoneticPr fontId="3" type="noConversion"/>
  </si>
  <si>
    <t>총회행사 떡</t>
    <phoneticPr fontId="3" type="noConversion"/>
  </si>
  <si>
    <t>총회행사프래카드</t>
    <phoneticPr fontId="3" type="noConversion"/>
  </si>
  <si>
    <t>총회감사패추가</t>
    <phoneticPr fontId="3" type="noConversion"/>
  </si>
  <si>
    <t>총회사과주선물</t>
    <phoneticPr fontId="3" type="noConversion"/>
  </si>
  <si>
    <t>중원양조</t>
    <phoneticPr fontId="3" type="noConversion"/>
  </si>
  <si>
    <t>총회생사 수육</t>
    <phoneticPr fontId="3" type="noConversion"/>
  </si>
  <si>
    <t>장수정육점</t>
    <phoneticPr fontId="3" type="noConversion"/>
  </si>
  <si>
    <t>지현제분소 류인갑</t>
    <phoneticPr fontId="3" type="noConversion"/>
  </si>
  <si>
    <t>거산광고김인기</t>
    <phoneticPr fontId="3" type="noConversion"/>
  </si>
  <si>
    <t>동아천막김종태</t>
    <phoneticPr fontId="3" type="noConversion"/>
  </si>
  <si>
    <t>총회 우수종원</t>
    <phoneticPr fontId="3" type="noConversion"/>
  </si>
  <si>
    <t>10명*100,000</t>
    <phoneticPr fontId="3" type="noConversion"/>
  </si>
  <si>
    <t>총회 감사패수증자</t>
    <phoneticPr fontId="3" type="noConversion"/>
  </si>
  <si>
    <t>사무총장님외</t>
    <phoneticPr fontId="3" type="noConversion"/>
  </si>
  <si>
    <t>관리인,주민</t>
    <phoneticPr fontId="3" type="noConversion"/>
  </si>
  <si>
    <t>총회식대</t>
    <phoneticPr fontId="3" type="noConversion"/>
  </si>
  <si>
    <t>고향맛집</t>
    <phoneticPr fontId="3" type="noConversion"/>
  </si>
  <si>
    <t>화원재열쇠</t>
    <phoneticPr fontId="3" type="noConversion"/>
  </si>
  <si>
    <t>총회 주류.음료</t>
    <phoneticPr fontId="3" type="noConversion"/>
  </si>
  <si>
    <t>희망건재철물</t>
    <phoneticPr fontId="3" type="noConversion"/>
  </si>
  <si>
    <t>화원재재실</t>
    <phoneticPr fontId="3" type="noConversion"/>
  </si>
  <si>
    <t>정화조청소석근호님</t>
    <phoneticPr fontId="3" type="noConversion"/>
  </si>
  <si>
    <t>총회 감사비</t>
    <phoneticPr fontId="3" type="noConversion"/>
  </si>
  <si>
    <t>석희선님</t>
    <phoneticPr fontId="3" type="noConversion"/>
  </si>
  <si>
    <t>충주공판장외</t>
    <phoneticPr fontId="3" type="noConversion"/>
  </si>
  <si>
    <t>석용찬님</t>
    <phoneticPr fontId="3" type="noConversion"/>
  </si>
  <si>
    <t>체크카드할인</t>
    <phoneticPr fontId="3" type="noConversion"/>
  </si>
  <si>
    <t>입금</t>
    <phoneticPr fontId="3" type="noConversion"/>
  </si>
  <si>
    <t>인출</t>
    <phoneticPr fontId="3" type="noConversion"/>
  </si>
  <si>
    <t>역사관</t>
    <phoneticPr fontId="3" type="noConversion"/>
  </si>
  <si>
    <t>석종근(낙은)</t>
    <phoneticPr fontId="3" type="noConversion"/>
  </si>
  <si>
    <t>석성명님</t>
    <phoneticPr fontId="3" type="noConversion"/>
  </si>
  <si>
    <t>석정호님</t>
    <phoneticPr fontId="3" type="noConversion"/>
  </si>
  <si>
    <t>석기덕님</t>
    <phoneticPr fontId="3" type="noConversion"/>
  </si>
  <si>
    <t>석준상님</t>
    <phoneticPr fontId="3" type="noConversion"/>
  </si>
  <si>
    <t>석유순(옥포)</t>
    <phoneticPr fontId="3" type="noConversion"/>
  </si>
  <si>
    <t>인출</t>
    <phoneticPr fontId="3" type="noConversion"/>
  </si>
  <si>
    <t>통신비</t>
    <phoneticPr fontId="3" type="noConversion"/>
  </si>
  <si>
    <t>사무총장님</t>
    <phoneticPr fontId="3" type="noConversion"/>
  </si>
  <si>
    <t>보통예금수입이자</t>
    <phoneticPr fontId="3" type="noConversion"/>
  </si>
  <si>
    <t>선납법인세</t>
    <phoneticPr fontId="3" type="noConversion"/>
  </si>
  <si>
    <t>헌성금</t>
    <phoneticPr fontId="3" type="noConversion"/>
  </si>
  <si>
    <t>석천호님</t>
    <phoneticPr fontId="3" type="noConversion"/>
  </si>
  <si>
    <t>인출</t>
    <phoneticPr fontId="3" type="noConversion"/>
  </si>
  <si>
    <t>택배비</t>
    <phoneticPr fontId="3" type="noConversion"/>
  </si>
  <si>
    <t>생일케익(사무총장)</t>
    <phoneticPr fontId="3" type="noConversion"/>
  </si>
  <si>
    <t>파리바게트</t>
    <phoneticPr fontId="3" type="noConversion"/>
  </si>
  <si>
    <t>화원재전기료</t>
    <phoneticPr fontId="3" type="noConversion"/>
  </si>
  <si>
    <t>지에스25</t>
    <phoneticPr fontId="3" type="noConversion"/>
  </si>
  <si>
    <t>사무실전기료</t>
    <phoneticPr fontId="3" type="noConversion"/>
  </si>
  <si>
    <t>화원재 사진틀</t>
    <phoneticPr fontId="3" type="noConversion"/>
  </si>
  <si>
    <t>이창식</t>
    <phoneticPr fontId="3" type="noConversion"/>
  </si>
  <si>
    <t>신라삼계탕</t>
    <phoneticPr fontId="3" type="noConversion"/>
  </si>
  <si>
    <t>화원재장식장</t>
    <phoneticPr fontId="3" type="noConversion"/>
  </si>
  <si>
    <t>동경</t>
    <phoneticPr fontId="3" type="noConversion"/>
  </si>
  <si>
    <t>인출</t>
    <phoneticPr fontId="3" type="noConversion"/>
  </si>
  <si>
    <t>화원재장식장수리비</t>
    <phoneticPr fontId="3" type="noConversion"/>
  </si>
  <si>
    <t>최창호관리인</t>
    <phoneticPr fontId="3" type="noConversion"/>
  </si>
  <si>
    <t>화원재 재산세</t>
    <phoneticPr fontId="3" type="noConversion"/>
  </si>
  <si>
    <t>충주시청</t>
    <phoneticPr fontId="3" type="noConversion"/>
  </si>
  <si>
    <t>식대</t>
    <phoneticPr fontId="3" type="noConversion"/>
  </si>
  <si>
    <t>화원재동영상제작비</t>
    <phoneticPr fontId="3" type="noConversion"/>
  </si>
  <si>
    <t>김형석</t>
    <phoneticPr fontId="3" type="noConversion"/>
  </si>
  <si>
    <t>화원재출장식대</t>
    <phoneticPr fontId="3" type="noConversion"/>
  </si>
  <si>
    <t>고향맛집</t>
    <phoneticPr fontId="3" type="noConversion"/>
  </si>
  <si>
    <t>화원재출장유류대</t>
    <phoneticPr fontId="3" type="noConversion"/>
  </si>
  <si>
    <t>중부농협협동조합</t>
    <phoneticPr fontId="3" type="noConversion"/>
  </si>
  <si>
    <t>석수영님 낙은문중</t>
    <phoneticPr fontId="3" type="noConversion"/>
  </si>
  <si>
    <t>현관문밧데리</t>
    <phoneticPr fontId="3" type="noConversion"/>
  </si>
  <si>
    <t>석호복님</t>
    <phoneticPr fontId="3" type="noConversion"/>
  </si>
  <si>
    <t>석효열님</t>
    <phoneticPr fontId="3" type="noConversion"/>
  </si>
  <si>
    <t>석삼수님</t>
    <phoneticPr fontId="3" type="noConversion"/>
  </si>
  <si>
    <t>석창근님</t>
    <phoneticPr fontId="3" type="noConversion"/>
  </si>
  <si>
    <t>석경환님</t>
    <phoneticPr fontId="3" type="noConversion"/>
  </si>
  <si>
    <t>배칠수</t>
    <phoneticPr fontId="3" type="noConversion"/>
  </si>
  <si>
    <t>조화 고석동진님</t>
    <phoneticPr fontId="3" type="noConversion"/>
  </si>
  <si>
    <t>식대</t>
    <phoneticPr fontId="3" type="noConversion"/>
  </si>
  <si>
    <t>사총 출장유류대</t>
    <phoneticPr fontId="3" type="noConversion"/>
  </si>
  <si>
    <t>명가소머리국밥</t>
    <phoneticPr fontId="3" type="noConversion"/>
  </si>
  <si>
    <t>계좌이체</t>
    <phoneticPr fontId="3" type="noConversion"/>
  </si>
  <si>
    <t>인출</t>
    <phoneticPr fontId="3" type="noConversion"/>
  </si>
  <si>
    <t>목포재안내판선급</t>
    <phoneticPr fontId="3" type="noConversion"/>
  </si>
  <si>
    <t>가수금</t>
    <phoneticPr fontId="3" type="noConversion"/>
  </si>
  <si>
    <t>인출</t>
    <phoneticPr fontId="3" type="noConversion"/>
  </si>
  <si>
    <t>공인인증수수료</t>
    <phoneticPr fontId="3" type="noConversion"/>
  </si>
  <si>
    <t>정기예탁금만기</t>
    <phoneticPr fontId="3" type="noConversion"/>
  </si>
  <si>
    <t>MG새마을강동</t>
    <phoneticPr fontId="3" type="noConversion"/>
  </si>
  <si>
    <t>정기예탁금만기이자</t>
    <phoneticPr fontId="3" type="noConversion"/>
  </si>
  <si>
    <t>경상비계좌이체</t>
    <phoneticPr fontId="3" type="noConversion"/>
  </si>
  <si>
    <t>육대장가든파이브점</t>
    <phoneticPr fontId="3" type="noConversion"/>
  </si>
  <si>
    <t>인출</t>
    <phoneticPr fontId="3" type="noConversion"/>
  </si>
  <si>
    <t>전기료</t>
    <phoneticPr fontId="3" type="noConversion"/>
  </si>
  <si>
    <t>도서대금</t>
    <phoneticPr fontId="3" type="noConversion"/>
  </si>
  <si>
    <t>촌놈</t>
    <phoneticPr fontId="3" type="noConversion"/>
  </si>
  <si>
    <t>역사문화관 추가공사</t>
    <phoneticPr fontId="3" type="noConversion"/>
  </si>
  <si>
    <t>고려선양회</t>
    <phoneticPr fontId="3" type="noConversion"/>
  </si>
  <si>
    <t>대제비</t>
    <phoneticPr fontId="3" type="noConversion"/>
  </si>
  <si>
    <t>기세안산문중</t>
    <phoneticPr fontId="3" type="noConversion"/>
  </si>
  <si>
    <t>인출</t>
    <phoneticPr fontId="3" type="noConversion"/>
  </si>
  <si>
    <t>목포재안내판잔금</t>
    <phoneticPr fontId="3" type="noConversion"/>
  </si>
  <si>
    <t>장석민</t>
    <phoneticPr fontId="3" type="noConversion"/>
  </si>
  <si>
    <t>강남동태찜</t>
    <phoneticPr fontId="3" type="noConversion"/>
  </si>
  <si>
    <t>낙은문중판교</t>
    <phoneticPr fontId="3" type="noConversion"/>
  </si>
  <si>
    <t>조의금</t>
    <phoneticPr fontId="3" type="noConversion"/>
  </si>
  <si>
    <t>석균필사모님</t>
    <phoneticPr fontId="3" type="noConversion"/>
  </si>
  <si>
    <t>택시비</t>
    <phoneticPr fontId="3" type="noConversion"/>
  </si>
  <si>
    <t>사무총장님</t>
    <phoneticPr fontId="3" type="noConversion"/>
  </si>
  <si>
    <t>복사용지</t>
    <phoneticPr fontId="3" type="noConversion"/>
  </si>
  <si>
    <t>디일오</t>
    <phoneticPr fontId="3" type="noConversion"/>
  </si>
  <si>
    <t>화원재토지분재산세</t>
    <phoneticPr fontId="3" type="noConversion"/>
  </si>
  <si>
    <t>인터넷 7-9월</t>
    <phoneticPr fontId="3" type="noConversion"/>
  </si>
  <si>
    <t>누     계</t>
    <phoneticPr fontId="3" type="noConversion"/>
  </si>
  <si>
    <t>예금이자</t>
    <phoneticPr fontId="3" type="noConversion"/>
  </si>
  <si>
    <t>입금</t>
    <phoneticPr fontId="3" type="noConversion"/>
  </si>
  <si>
    <t>선납법인세</t>
    <phoneticPr fontId="3" type="noConversion"/>
  </si>
  <si>
    <t>국세청</t>
    <phoneticPr fontId="3" type="noConversion"/>
  </si>
  <si>
    <t>전기료</t>
    <phoneticPr fontId="3" type="noConversion"/>
  </si>
  <si>
    <t>인출</t>
    <phoneticPr fontId="3" type="noConversion"/>
  </si>
  <si>
    <t>식대</t>
    <phoneticPr fontId="3" type="noConversion"/>
  </si>
  <si>
    <t>인터넷요금외</t>
    <phoneticPr fontId="3" type="noConversion"/>
  </si>
  <si>
    <t>바우네나주곰탕</t>
    <phoneticPr fontId="3" type="noConversion"/>
  </si>
  <si>
    <t>화원재의자</t>
    <phoneticPr fontId="3" type="noConversion"/>
  </si>
  <si>
    <t>화원재마이크대</t>
    <phoneticPr fontId="3" type="noConversion"/>
  </si>
  <si>
    <t>계좌이체</t>
    <phoneticPr fontId="3" type="noConversion"/>
  </si>
  <si>
    <t>입금</t>
    <phoneticPr fontId="3" type="noConversion"/>
  </si>
  <si>
    <t>농협경상비계좌</t>
    <phoneticPr fontId="3" type="noConversion"/>
  </si>
  <si>
    <t>농협기금계좌</t>
    <phoneticPr fontId="3" type="noConversion"/>
  </si>
  <si>
    <t>인출</t>
    <phoneticPr fontId="3" type="noConversion"/>
  </si>
  <si>
    <t>영상제작잔금</t>
    <phoneticPr fontId="3" type="noConversion"/>
  </si>
  <si>
    <t>김형석</t>
    <phoneticPr fontId="3" type="noConversion"/>
  </si>
  <si>
    <t>세관유진길용</t>
    <phoneticPr fontId="3" type="noConversion"/>
  </si>
  <si>
    <t>전기료 대종회사무실</t>
    <phoneticPr fontId="3" type="noConversion"/>
  </si>
  <si>
    <t>전기료 화원재</t>
    <phoneticPr fontId="3" type="noConversion"/>
  </si>
  <si>
    <t>석재균님참의27</t>
    <phoneticPr fontId="3" type="noConversion"/>
  </si>
  <si>
    <t>석재홍님</t>
    <phoneticPr fontId="3" type="noConversion"/>
  </si>
  <si>
    <t>연회비</t>
    <phoneticPr fontId="3" type="noConversion"/>
  </si>
  <si>
    <t>석대봉님</t>
    <phoneticPr fontId="3" type="noConversion"/>
  </si>
  <si>
    <t>석정광님</t>
    <phoneticPr fontId="3" type="noConversion"/>
  </si>
  <si>
    <t>석의호님</t>
    <phoneticPr fontId="3" type="noConversion"/>
  </si>
  <si>
    <t>인터넷외</t>
    <phoneticPr fontId="3" type="noConversion"/>
  </si>
  <si>
    <t>석준균님</t>
    <phoneticPr fontId="3" type="noConversion"/>
  </si>
  <si>
    <t>석정태님 포항</t>
    <phoneticPr fontId="3" type="noConversion"/>
  </si>
  <si>
    <t>석원조님</t>
    <phoneticPr fontId="3" type="noConversion"/>
  </si>
  <si>
    <t>석균장님</t>
    <phoneticPr fontId="3" type="noConversion"/>
  </si>
  <si>
    <t>석기준님</t>
    <phoneticPr fontId="3" type="noConversion"/>
  </si>
  <si>
    <t>화원재헌성금</t>
    <phoneticPr fontId="3" type="noConversion"/>
  </si>
  <si>
    <t>대종회장님</t>
    <phoneticPr fontId="3" type="noConversion"/>
  </si>
  <si>
    <t>입금</t>
    <phoneticPr fontId="3" type="noConversion"/>
  </si>
  <si>
    <t>인출</t>
    <phoneticPr fontId="3" type="noConversion"/>
  </si>
  <si>
    <t>농헙서울영업부</t>
    <phoneticPr fontId="3" type="noConversion"/>
  </si>
  <si>
    <t>석종륜님</t>
    <phoneticPr fontId="3" type="noConversion"/>
  </si>
  <si>
    <t>방명록외</t>
    <phoneticPr fontId="3" type="noConversion"/>
  </si>
  <si>
    <t xml:space="preserve"> </t>
    <phoneticPr fontId="3" type="noConversion"/>
  </si>
  <si>
    <t>인출</t>
    <phoneticPr fontId="3" type="noConversion"/>
  </si>
  <si>
    <t>화원재 묘소 깔판천막</t>
    <phoneticPr fontId="3" type="noConversion"/>
  </si>
  <si>
    <t>충주 박창수</t>
    <phoneticPr fontId="3" type="noConversion"/>
  </si>
  <si>
    <t>석진흥</t>
    <phoneticPr fontId="3" type="noConversion"/>
  </si>
  <si>
    <t>신임종회장방문식대</t>
    <phoneticPr fontId="3" type="noConversion"/>
  </si>
  <si>
    <t>오씨네</t>
    <phoneticPr fontId="3" type="noConversion"/>
  </si>
  <si>
    <t>식대</t>
    <phoneticPr fontId="3" type="noConversion"/>
  </si>
  <si>
    <t>고향맛집</t>
    <phoneticPr fontId="3" type="noConversion"/>
  </si>
  <si>
    <t>서여주(상)</t>
    <phoneticPr fontId="3" type="noConversion"/>
  </si>
  <si>
    <t>입금</t>
    <phoneticPr fontId="3" type="noConversion"/>
  </si>
  <si>
    <t>화원재시제헌성금</t>
    <phoneticPr fontId="3" type="noConversion"/>
  </si>
  <si>
    <t>부산 석영기님</t>
    <phoneticPr fontId="3" type="noConversion"/>
  </si>
  <si>
    <t>석동현님</t>
    <phoneticPr fontId="3" type="noConversion"/>
  </si>
  <si>
    <t>부산 석기덕님</t>
    <phoneticPr fontId="3" type="noConversion"/>
  </si>
  <si>
    <t>울산 석호범님</t>
    <phoneticPr fontId="3" type="noConversion"/>
  </si>
  <si>
    <t>대구반송문중</t>
    <phoneticPr fontId="3" type="noConversion"/>
  </si>
  <si>
    <t>재성종회 성주</t>
    <phoneticPr fontId="3" type="noConversion"/>
  </si>
  <si>
    <t>판윤공파 백담종중</t>
    <phoneticPr fontId="3" type="noConversion"/>
  </si>
  <si>
    <t>석희선님 아헌관</t>
    <phoneticPr fontId="3" type="noConversion"/>
  </si>
  <si>
    <t>석명복님</t>
    <phoneticPr fontId="3" type="noConversion"/>
  </si>
  <si>
    <t>석귀한님대구옥포</t>
    <phoneticPr fontId="3" type="noConversion"/>
  </si>
  <si>
    <t>화원재공사 커피외</t>
    <phoneticPr fontId="3" type="noConversion"/>
  </si>
  <si>
    <t>롯데마트외</t>
    <phoneticPr fontId="3" type="noConversion"/>
  </si>
  <si>
    <t>팔만대장경</t>
    <phoneticPr fontId="3" type="noConversion"/>
  </si>
  <si>
    <t>동락길</t>
    <phoneticPr fontId="3" type="noConversion"/>
  </si>
  <si>
    <t>기세 인산문</t>
    <phoneticPr fontId="3" type="noConversion"/>
  </si>
  <si>
    <t>석진홍님</t>
    <phoneticPr fontId="3" type="noConversion"/>
  </si>
  <si>
    <t>석호연님</t>
    <phoneticPr fontId="3" type="noConversion"/>
  </si>
  <si>
    <t>석종해님</t>
    <phoneticPr fontId="3" type="noConversion"/>
  </si>
  <si>
    <t>인출</t>
    <phoneticPr fontId="3" type="noConversion"/>
  </si>
  <si>
    <t>가지급금</t>
    <phoneticPr fontId="3" type="noConversion"/>
  </si>
  <si>
    <t>재무이사</t>
    <phoneticPr fontId="3" type="noConversion"/>
  </si>
  <si>
    <t>가지급금회수</t>
    <phoneticPr fontId="3" type="noConversion"/>
  </si>
  <si>
    <t>오씨네</t>
    <phoneticPr fontId="3" type="noConversion"/>
  </si>
  <si>
    <t>석미균님</t>
    <phoneticPr fontId="3" type="noConversion"/>
  </si>
  <si>
    <t>주차위반과태료</t>
    <phoneticPr fontId="3" type="noConversion"/>
  </si>
  <si>
    <t>강동구청</t>
    <phoneticPr fontId="3" type="noConversion"/>
  </si>
  <si>
    <t>접식대</t>
    <phoneticPr fontId="3" type="noConversion"/>
  </si>
  <si>
    <t>헌성금</t>
    <phoneticPr fontId="3" type="noConversion"/>
  </si>
  <si>
    <t>화원제시제집사분정표</t>
    <phoneticPr fontId="3" type="noConversion"/>
  </si>
  <si>
    <t>화원시제수고비외</t>
    <phoneticPr fontId="3" type="noConversion"/>
  </si>
  <si>
    <t>화원시제주민접대비</t>
    <phoneticPr fontId="3" type="noConversion"/>
  </si>
  <si>
    <t>인출</t>
    <phoneticPr fontId="3" type="noConversion"/>
  </si>
  <si>
    <t>택배비</t>
    <phoneticPr fontId="3" type="noConversion"/>
  </si>
  <si>
    <t>화원재 출장유류대</t>
    <phoneticPr fontId="3" type="noConversion"/>
  </si>
  <si>
    <t>석창균님</t>
    <phoneticPr fontId="3" type="noConversion"/>
  </si>
  <si>
    <t>인출</t>
    <phoneticPr fontId="3" type="noConversion"/>
  </si>
  <si>
    <t>석정갑님</t>
    <phoneticPr fontId="3" type="noConversion"/>
  </si>
  <si>
    <t>식대</t>
    <phoneticPr fontId="3" type="noConversion"/>
  </si>
  <si>
    <t>인출</t>
    <phoneticPr fontId="3" type="noConversion"/>
  </si>
  <si>
    <t>송년 음료외</t>
    <phoneticPr fontId="3" type="noConversion"/>
  </si>
  <si>
    <t>송년회 도시락</t>
    <phoneticPr fontId="3" type="noConversion"/>
  </si>
  <si>
    <t>강동구청역점</t>
    <phoneticPr fontId="3" type="noConversion"/>
  </si>
  <si>
    <t>석언이님</t>
    <phoneticPr fontId="3" type="noConversion"/>
  </si>
  <si>
    <t>입금</t>
    <phoneticPr fontId="3" type="noConversion"/>
  </si>
  <si>
    <t>농협서울영업부</t>
    <phoneticPr fontId="3" type="noConversion"/>
  </si>
  <si>
    <t>결혼축하화환</t>
    <phoneticPr fontId="3" type="noConversion"/>
  </si>
  <si>
    <t>배칠수플라워</t>
    <phoneticPr fontId="3" type="noConversion"/>
  </si>
  <si>
    <t>인출</t>
    <phoneticPr fontId="3" type="noConversion"/>
  </si>
  <si>
    <t>전기료</t>
    <phoneticPr fontId="3" type="noConversion"/>
  </si>
  <si>
    <t>석금종님</t>
    <phoneticPr fontId="3" type="noConversion"/>
  </si>
  <si>
    <t>예금이자</t>
    <phoneticPr fontId="3" type="noConversion"/>
  </si>
  <si>
    <t>석언이님</t>
    <phoneticPr fontId="3" type="noConversion"/>
  </si>
  <si>
    <t>석호범님 자</t>
    <phoneticPr fontId="3" type="noConversion"/>
  </si>
  <si>
    <t>KT</t>
    <phoneticPr fontId="3" type="noConversion"/>
  </si>
  <si>
    <t>국세청</t>
    <phoneticPr fontId="3" type="noConversion"/>
  </si>
  <si>
    <t>보통예금이자</t>
    <phoneticPr fontId="3" type="noConversion"/>
  </si>
  <si>
    <t>인출</t>
    <phoneticPr fontId="3" type="noConversion"/>
  </si>
  <si>
    <t>선납법인세</t>
    <phoneticPr fontId="3" type="noConversion"/>
  </si>
  <si>
    <t>지급수수료</t>
    <phoneticPr fontId="3" type="noConversion"/>
  </si>
  <si>
    <t>전기이월현금</t>
    <phoneticPr fontId="3" type="noConversion"/>
  </si>
  <si>
    <t>전기이월보통예금</t>
    <phoneticPr fontId="3" type="noConversion"/>
  </si>
  <si>
    <t>식수외</t>
    <phoneticPr fontId="3" type="noConversion"/>
  </si>
  <si>
    <t>식대</t>
    <phoneticPr fontId="3" type="noConversion"/>
  </si>
  <si>
    <t>잡수입</t>
    <phoneticPr fontId="3" type="noConversion"/>
  </si>
  <si>
    <t>건전지</t>
    <phoneticPr fontId="3" type="noConversion"/>
  </si>
  <si>
    <t>음료외</t>
    <phoneticPr fontId="3" type="noConversion"/>
  </si>
  <si>
    <t>사진틀</t>
    <phoneticPr fontId="3" type="noConversion"/>
  </si>
  <si>
    <t>식대</t>
    <phoneticPr fontId="3" type="noConversion"/>
  </si>
  <si>
    <t>기금계좌</t>
    <phoneticPr fontId="3" type="noConversion"/>
  </si>
  <si>
    <t>결  산  서(족보기금)</t>
    <phoneticPr fontId="3" type="noConversion"/>
  </si>
  <si>
    <t>200301-210228</t>
    <phoneticPr fontId="3" type="noConversion"/>
  </si>
  <si>
    <t>수                              입</t>
  </si>
  <si>
    <t>지                                       출</t>
    <phoneticPr fontId="3" type="noConversion"/>
  </si>
  <si>
    <t>항           목</t>
  </si>
  <si>
    <t>금          액</t>
  </si>
  <si>
    <t>항            목</t>
  </si>
  <si>
    <t>수단신청비</t>
    <phoneticPr fontId="3" type="noConversion"/>
  </si>
  <si>
    <t>서책족보</t>
    <phoneticPr fontId="3" type="noConversion"/>
  </si>
  <si>
    <t>잡비</t>
    <phoneticPr fontId="3" type="noConversion"/>
  </si>
  <si>
    <t>차기이월    현금</t>
  </si>
  <si>
    <t>차기이월 보통예금</t>
    <phoneticPr fontId="3" type="noConversion"/>
  </si>
  <si>
    <t>합       계</t>
  </si>
  <si>
    <t>합              계</t>
  </si>
  <si>
    <t>***참고사항***</t>
  </si>
  <si>
    <t>당해연도수입총액</t>
  </si>
  <si>
    <t>당해연도지출총액</t>
  </si>
  <si>
    <t>경의사</t>
    <phoneticPr fontId="3" type="noConversion"/>
  </si>
  <si>
    <t>영회비</t>
    <phoneticPr fontId="3" type="noConversion"/>
  </si>
  <si>
    <t>조화 석진강님</t>
    <phoneticPr fontId="3" type="noConversion"/>
  </si>
  <si>
    <t>가나안농원</t>
    <phoneticPr fontId="3" type="noConversion"/>
  </si>
  <si>
    <t>인출</t>
    <phoneticPr fontId="3" type="noConversion"/>
  </si>
  <si>
    <t>석종출님</t>
    <phoneticPr fontId="3" type="noConversion"/>
  </si>
  <si>
    <t>입금</t>
    <phoneticPr fontId="3" type="noConversion"/>
  </si>
  <si>
    <t>석동업님</t>
    <phoneticPr fontId="3" type="noConversion"/>
  </si>
  <si>
    <t>식대</t>
    <phoneticPr fontId="3" type="noConversion"/>
  </si>
  <si>
    <t>석상길님</t>
    <phoneticPr fontId="3" type="noConversion"/>
  </si>
  <si>
    <t>전기료</t>
    <phoneticPr fontId="3" type="noConversion"/>
  </si>
  <si>
    <t>조화</t>
    <phoneticPr fontId="3" type="noConversion"/>
  </si>
  <si>
    <t>고석무영님</t>
    <phoneticPr fontId="3" type="noConversion"/>
  </si>
  <si>
    <t>고석용훈님</t>
    <phoneticPr fontId="3" type="noConversion"/>
  </si>
  <si>
    <t>KT</t>
    <phoneticPr fontId="3" type="noConversion"/>
  </si>
  <si>
    <t>배칠수꽃배달</t>
    <phoneticPr fontId="3" type="noConversion"/>
  </si>
  <si>
    <t>조화(고석회목님)</t>
    <phoneticPr fontId="3" type="noConversion"/>
  </si>
  <si>
    <t>인터넷족보유지보수비</t>
    <phoneticPr fontId="3" type="noConversion"/>
  </si>
  <si>
    <t>대보사</t>
    <phoneticPr fontId="3" type="noConversion"/>
  </si>
  <si>
    <t>석귀화님</t>
    <phoneticPr fontId="3" type="noConversion"/>
  </si>
  <si>
    <t>간경문중석한님</t>
    <phoneticPr fontId="3" type="noConversion"/>
  </si>
  <si>
    <t>결혼축의금</t>
    <phoneticPr fontId="3" type="noConversion"/>
  </si>
  <si>
    <t>석재흥님아들</t>
    <phoneticPr fontId="3" type="noConversion"/>
  </si>
  <si>
    <t>인동석윤균님</t>
    <phoneticPr fontId="3" type="noConversion"/>
  </si>
  <si>
    <t>석선환님</t>
    <phoneticPr fontId="3" type="noConversion"/>
  </si>
  <si>
    <t>참의공28세</t>
    <phoneticPr fontId="3" type="noConversion"/>
  </si>
  <si>
    <t>석귀화님</t>
    <phoneticPr fontId="3" type="noConversion"/>
  </si>
  <si>
    <t>석정광님</t>
    <phoneticPr fontId="3" type="noConversion"/>
  </si>
  <si>
    <t>석계성님</t>
    <phoneticPr fontId="3" type="noConversion"/>
  </si>
  <si>
    <t>헌성금(왕지)</t>
    <phoneticPr fontId="3" type="noConversion"/>
  </si>
  <si>
    <t>연회비</t>
    <phoneticPr fontId="3" type="noConversion"/>
  </si>
  <si>
    <t>93*10,000</t>
    <phoneticPr fontId="3" type="noConversion"/>
  </si>
  <si>
    <t>화원재시제식대</t>
    <phoneticPr fontId="3" type="noConversion"/>
  </si>
  <si>
    <t>화원대인터넷</t>
    <phoneticPr fontId="3" type="noConversion"/>
  </si>
  <si>
    <t>인출</t>
    <phoneticPr fontId="3" type="noConversion"/>
  </si>
  <si>
    <t>KT</t>
    <phoneticPr fontId="3" type="noConversion"/>
  </si>
  <si>
    <t>선남수,석화근님</t>
    <phoneticPr fontId="3" type="noConversion"/>
  </si>
  <si>
    <t>서책3권</t>
    <phoneticPr fontId="3" type="noConversion"/>
  </si>
  <si>
    <t xml:space="preserve">  석근호님</t>
    <phoneticPr fontId="3" type="noConversion"/>
  </si>
  <si>
    <t>수단금2</t>
    <phoneticPr fontId="3" type="noConversion"/>
  </si>
  <si>
    <t>수단금1</t>
    <phoneticPr fontId="3" type="noConversion"/>
  </si>
  <si>
    <t>수단금3</t>
    <phoneticPr fontId="3" type="noConversion"/>
  </si>
  <si>
    <t>수단금6</t>
    <phoneticPr fontId="3" type="noConversion"/>
  </si>
  <si>
    <t>잡비</t>
    <phoneticPr fontId="3" type="noConversion"/>
  </si>
  <si>
    <t>210301-220228</t>
    <phoneticPr fontId="3" type="noConversion"/>
  </si>
  <si>
    <t>결  산  서(경상비)</t>
    <phoneticPr fontId="3" type="noConversion"/>
  </si>
  <si>
    <t>지                                                  출</t>
  </si>
  <si>
    <t>금                           액</t>
  </si>
  <si>
    <t>결  산  서(기금)</t>
    <phoneticPr fontId="3" type="noConversion"/>
  </si>
  <si>
    <t>전기이월정기예금</t>
    <phoneticPr fontId="3" type="noConversion"/>
  </si>
  <si>
    <t>계좌이체(경상비)</t>
    <phoneticPr fontId="3" type="noConversion"/>
  </si>
  <si>
    <t>인출</t>
    <phoneticPr fontId="3" type="noConversion"/>
  </si>
  <si>
    <t>기금계좌전용</t>
    <phoneticPr fontId="3" type="noConversion"/>
  </si>
  <si>
    <t>화원시향제헌성금</t>
    <phoneticPr fontId="3" type="noConversion"/>
  </si>
  <si>
    <t>화원재유지관리비</t>
    <phoneticPr fontId="3" type="noConversion"/>
  </si>
  <si>
    <t>총회경비</t>
    <phoneticPr fontId="3" type="noConversion"/>
  </si>
  <si>
    <t>제수당</t>
    <phoneticPr fontId="3" type="noConversion"/>
  </si>
  <si>
    <t>목포재지원비</t>
    <phoneticPr fontId="3" type="noConversion"/>
  </si>
  <si>
    <t>화원시향제</t>
    <phoneticPr fontId="3" type="noConversion"/>
  </si>
  <si>
    <t>회의비</t>
    <phoneticPr fontId="3" type="noConversion"/>
  </si>
  <si>
    <t>외부단체지원비</t>
    <phoneticPr fontId="3" type="noConversion"/>
  </si>
  <si>
    <t>경조비</t>
    <phoneticPr fontId="3" type="noConversion"/>
  </si>
  <si>
    <t>출장비</t>
    <phoneticPr fontId="3" type="noConversion"/>
  </si>
  <si>
    <t>지급수수료</t>
    <phoneticPr fontId="3" type="noConversion"/>
  </si>
  <si>
    <t>통신비</t>
    <phoneticPr fontId="3" type="noConversion"/>
  </si>
  <si>
    <t>수도광열비</t>
    <phoneticPr fontId="3" type="noConversion"/>
  </si>
  <si>
    <t>경의사지원비</t>
    <phoneticPr fontId="3" type="noConversion"/>
  </si>
  <si>
    <t>사무비</t>
    <phoneticPr fontId="3" type="noConversion"/>
  </si>
  <si>
    <t>택배비</t>
    <phoneticPr fontId="3" type="noConversion"/>
  </si>
  <si>
    <t>여비교통비</t>
    <phoneticPr fontId="3" type="noConversion"/>
  </si>
  <si>
    <t>소모품비</t>
    <phoneticPr fontId="3" type="noConversion"/>
  </si>
  <si>
    <t>잡비</t>
    <phoneticPr fontId="3" type="noConversion"/>
  </si>
  <si>
    <t>주요수입명세서</t>
    <phoneticPr fontId="3" type="noConversion"/>
  </si>
  <si>
    <t>가, 기금계좌전용</t>
    <phoneticPr fontId="3" type="noConversion"/>
  </si>
  <si>
    <t>월 일</t>
    <phoneticPr fontId="3" type="noConversion"/>
  </si>
  <si>
    <t>적     요</t>
    <phoneticPr fontId="3" type="noConversion"/>
  </si>
  <si>
    <t>거  래  처</t>
    <phoneticPr fontId="3" type="noConversion"/>
  </si>
  <si>
    <t>금            액</t>
    <phoneticPr fontId="3" type="noConversion"/>
  </si>
  <si>
    <t xml:space="preserve"> 합   계</t>
    <phoneticPr fontId="3" type="noConversion"/>
  </si>
  <si>
    <t>나, 역사관헌성금</t>
    <phoneticPr fontId="3" type="noConversion"/>
  </si>
  <si>
    <t>다, 연회비</t>
    <phoneticPr fontId="3" type="noConversion"/>
  </si>
  <si>
    <t>라, 화원시향제헌성금</t>
    <phoneticPr fontId="3" type="noConversion"/>
  </si>
  <si>
    <t>주요지출명세서</t>
    <phoneticPr fontId="3" type="noConversion"/>
  </si>
  <si>
    <t>가, 화원재유지관리비</t>
    <phoneticPr fontId="3" type="noConversion"/>
  </si>
  <si>
    <t>나, 총회경비</t>
    <phoneticPr fontId="3" type="noConversion"/>
  </si>
  <si>
    <t>다, 제수당</t>
    <phoneticPr fontId="3" type="noConversion"/>
  </si>
  <si>
    <t>라, 목포제지원비</t>
    <phoneticPr fontId="3" type="noConversion"/>
  </si>
  <si>
    <t>마, 화원시향제</t>
    <phoneticPr fontId="3" type="noConversion"/>
  </si>
  <si>
    <t>바,회의비</t>
    <phoneticPr fontId="3" type="noConversion"/>
  </si>
  <si>
    <t>사, 외부단체지원비</t>
    <phoneticPr fontId="3" type="noConversion"/>
  </si>
  <si>
    <t>아, 경조비</t>
    <phoneticPr fontId="3" type="noConversion"/>
  </si>
  <si>
    <t>자, 출장비</t>
    <phoneticPr fontId="3" type="noConversion"/>
  </si>
  <si>
    <t>차, 통신비</t>
    <phoneticPr fontId="3" type="noConversion"/>
  </si>
  <si>
    <t>카, 지급수수료</t>
    <phoneticPr fontId="3" type="noConversion"/>
  </si>
  <si>
    <t>지                                    출</t>
    <phoneticPr fontId="3" type="noConversion"/>
  </si>
  <si>
    <t>금              액</t>
    <phoneticPr fontId="3" type="noConversion"/>
  </si>
  <si>
    <t xml:space="preserve"> 비     고</t>
    <phoneticPr fontId="3" type="noConversion"/>
  </si>
  <si>
    <t xml:space="preserve"> 비    고</t>
    <phoneticPr fontId="3" type="noConversion"/>
  </si>
  <si>
    <t>가, 역사관헌성금</t>
    <phoneticPr fontId="3" type="noConversion"/>
  </si>
  <si>
    <t xml:space="preserve"> 합    계</t>
    <phoneticPr fontId="3" type="noConversion"/>
  </si>
  <si>
    <t>나. 잡수입</t>
    <phoneticPr fontId="3" type="noConversion"/>
  </si>
  <si>
    <t>다, 헌성금</t>
    <phoneticPr fontId="3" type="noConversion"/>
  </si>
  <si>
    <t>가, 수단신청비</t>
    <phoneticPr fontId="3" type="noConversion"/>
  </si>
  <si>
    <t>210301~220228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</si>
</sst>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indexed="56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1" fontId="0" fillId="0" borderId="0" xfId="1" applyFont="1">
      <alignment vertical="center"/>
    </xf>
    <xf numFmtId="41" fontId="5" fillId="0" borderId="0" xfId="0" applyNumberFormat="1" applyFont="1">
      <alignment vertical="center"/>
    </xf>
    <xf numFmtId="41" fontId="5" fillId="0" borderId="0" xfId="1" applyFont="1">
      <alignment vertical="center"/>
    </xf>
    <xf numFmtId="0" fontId="8" fillId="0" borderId="2" xfId="0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41" fontId="8" fillId="0" borderId="2" xfId="1" applyFont="1" applyBorder="1">
      <alignment vertical="center"/>
    </xf>
    <xf numFmtId="41" fontId="8" fillId="0" borderId="2" xfId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2" xfId="0" applyFont="1" applyBorder="1" applyAlignment="1">
      <alignment horizontal="left" vertical="center"/>
    </xf>
    <xf numFmtId="41" fontId="8" fillId="0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41" fontId="9" fillId="0" borderId="2" xfId="1" applyFont="1" applyFill="1" applyBorder="1">
      <alignment vertical="center"/>
    </xf>
    <xf numFmtId="41" fontId="9" fillId="0" borderId="2" xfId="1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41" fontId="9" fillId="0" borderId="2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41" fontId="9" fillId="0" borderId="2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42" fontId="8" fillId="0" borderId="2" xfId="0" applyNumberFormat="1" applyFont="1" applyFill="1" applyBorder="1" applyAlignment="1">
      <alignment horizontal="left" vertical="center"/>
    </xf>
    <xf numFmtId="42" fontId="8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Fill="1" applyBorder="1">
      <alignment vertical="center"/>
    </xf>
    <xf numFmtId="41" fontId="13" fillId="0" borderId="2" xfId="0" applyNumberFormat="1" applyFont="1" applyBorder="1">
      <alignment vertical="center"/>
    </xf>
    <xf numFmtId="0" fontId="15" fillId="0" borderId="2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6" fillId="0" borderId="2" xfId="2" applyFont="1" applyBorder="1">
      <alignment vertical="center"/>
    </xf>
    <xf numFmtId="41" fontId="16" fillId="0" borderId="2" xfId="1" applyFont="1" applyFill="1" applyBorder="1" applyAlignment="1"/>
    <xf numFmtId="0" fontId="17" fillId="0" borderId="2" xfId="2" applyFont="1" applyBorder="1">
      <alignment vertical="center"/>
    </xf>
    <xf numFmtId="41" fontId="17" fillId="0" borderId="2" xfId="1" applyFont="1" applyFill="1" applyBorder="1" applyAlignment="1"/>
    <xf numFmtId="41" fontId="18" fillId="0" borderId="2" xfId="1" applyFont="1" applyFill="1" applyBorder="1" applyAlignment="1"/>
    <xf numFmtId="0" fontId="17" fillId="0" borderId="2" xfId="2" applyFont="1" applyBorder="1" applyAlignment="1"/>
    <xf numFmtId="41" fontId="17" fillId="0" borderId="2" xfId="1" applyFont="1" applyBorder="1">
      <alignment vertical="center"/>
    </xf>
    <xf numFmtId="41" fontId="16" fillId="0" borderId="2" xfId="2" applyNumberFormat="1" applyFont="1" applyBorder="1">
      <alignment vertical="center"/>
    </xf>
    <xf numFmtId="0" fontId="16" fillId="0" borderId="2" xfId="2" applyFont="1" applyBorder="1" applyAlignment="1">
      <alignment horizontal="center"/>
    </xf>
    <xf numFmtId="41" fontId="17" fillId="0" borderId="2" xfId="1" applyFont="1" applyBorder="1" applyAlignment="1"/>
    <xf numFmtId="41" fontId="16" fillId="0" borderId="2" xfId="1" applyFont="1" applyBorder="1" applyAlignment="1"/>
    <xf numFmtId="0" fontId="5" fillId="0" borderId="2" xfId="0" applyFont="1" applyBorder="1">
      <alignment vertical="center"/>
    </xf>
    <xf numFmtId="0" fontId="16" fillId="0" borderId="2" xfId="2" applyFont="1" applyBorder="1" applyAlignment="1"/>
    <xf numFmtId="41" fontId="12" fillId="0" borderId="0" xfId="1" applyFont="1">
      <alignment vertical="center"/>
    </xf>
    <xf numFmtId="0" fontId="9" fillId="0" borderId="0" xfId="0" applyFont="1">
      <alignment vertical="center"/>
    </xf>
    <xf numFmtId="0" fontId="13" fillId="0" borderId="2" xfId="0" applyFont="1" applyBorder="1">
      <alignment vertical="center"/>
    </xf>
    <xf numFmtId="41" fontId="13" fillId="0" borderId="2" xfId="1" applyFont="1" applyBorder="1">
      <alignment vertical="center"/>
    </xf>
    <xf numFmtId="0" fontId="9" fillId="0" borderId="2" xfId="1" applyNumberFormat="1" applyFont="1" applyFill="1" applyBorder="1" applyAlignment="1">
      <alignment horizontal="center" vertical="center"/>
    </xf>
    <xf numFmtId="42" fontId="9" fillId="0" borderId="2" xfId="0" applyNumberFormat="1" applyFont="1" applyFill="1" applyBorder="1" applyAlignment="1">
      <alignment horizontal="left" vertical="center"/>
    </xf>
    <xf numFmtId="42" fontId="9" fillId="0" borderId="2" xfId="0" applyNumberFormat="1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41" fontId="13" fillId="0" borderId="2" xfId="1" applyFont="1" applyFill="1" applyBorder="1">
      <alignment vertical="center"/>
    </xf>
    <xf numFmtId="41" fontId="13" fillId="0" borderId="2" xfId="0" applyNumberFormat="1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41" fontId="19" fillId="0" borderId="2" xfId="1" applyFont="1" applyBorder="1">
      <alignment vertical="center"/>
    </xf>
    <xf numFmtId="41" fontId="19" fillId="0" borderId="2" xfId="0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41" fontId="11" fillId="0" borderId="2" xfId="0" applyNumberFormat="1" applyFont="1" applyBorder="1">
      <alignment vertical="center"/>
    </xf>
    <xf numFmtId="0" fontId="19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Sheet5" xfId="2" xr:uid="{19F3D100-1FE1-478C-A4BA-A2D9876A4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CFD3-C444-4F0B-87CB-2DBE371D0253}">
  <dimension ref="A1:F541"/>
  <sheetViews>
    <sheetView topLeftCell="A520" workbookViewId="0">
      <selection activeCell="C527" sqref="C527"/>
    </sheetView>
  </sheetViews>
  <sheetFormatPr defaultRowHeight="17" x14ac:dyDescent="0.45"/>
  <cols>
    <col min="1" max="1" width="5.75" customWidth="1"/>
    <col min="2" max="2" width="16.6640625" bestFit="1" customWidth="1"/>
    <col min="3" max="3" width="15.83203125" customWidth="1"/>
    <col min="4" max="6" width="13.58203125" customWidth="1"/>
  </cols>
  <sheetData>
    <row r="1" spans="1:6" ht="60" customHeight="1" x14ac:dyDescent="0.45">
      <c r="A1" s="69" t="s">
        <v>0</v>
      </c>
      <c r="B1" s="69"/>
      <c r="C1" s="69"/>
      <c r="D1" s="69"/>
      <c r="E1" s="70" t="s">
        <v>693</v>
      </c>
      <c r="F1" s="70"/>
    </row>
    <row r="2" spans="1:6" x14ac:dyDescent="0.45">
      <c r="A2" s="58" t="s">
        <v>1</v>
      </c>
      <c r="B2" s="58" t="s">
        <v>2</v>
      </c>
      <c r="C2" s="58" t="s">
        <v>3</v>
      </c>
      <c r="D2" s="20" t="s">
        <v>4</v>
      </c>
      <c r="E2" s="58" t="s">
        <v>5</v>
      </c>
      <c r="F2" s="58" t="s">
        <v>6</v>
      </c>
    </row>
    <row r="3" spans="1:6" x14ac:dyDescent="0.45">
      <c r="A3" s="20">
        <v>301</v>
      </c>
      <c r="B3" s="20" t="s">
        <v>39</v>
      </c>
      <c r="C3" s="20"/>
      <c r="D3" s="20"/>
      <c r="E3" s="24">
        <v>56000</v>
      </c>
      <c r="F3" s="58"/>
    </row>
    <row r="4" spans="1:6" x14ac:dyDescent="0.45">
      <c r="A4" s="20">
        <v>301</v>
      </c>
      <c r="B4" s="21" t="s">
        <v>31</v>
      </c>
      <c r="C4" s="21" t="s">
        <v>407</v>
      </c>
      <c r="D4" s="18"/>
      <c r="E4" s="18">
        <v>200000</v>
      </c>
      <c r="F4" s="21"/>
    </row>
    <row r="5" spans="1:6" x14ac:dyDescent="0.45">
      <c r="A5" s="20">
        <v>301</v>
      </c>
      <c r="B5" s="21" t="s">
        <v>31</v>
      </c>
      <c r="C5" s="21" t="s">
        <v>7</v>
      </c>
      <c r="D5" s="18"/>
      <c r="E5" s="18">
        <v>100000</v>
      </c>
      <c r="F5" s="18"/>
    </row>
    <row r="6" spans="1:6" x14ac:dyDescent="0.45">
      <c r="A6" s="20">
        <v>301</v>
      </c>
      <c r="B6" s="21" t="s">
        <v>8</v>
      </c>
      <c r="C6" s="21" t="s">
        <v>9</v>
      </c>
      <c r="D6" s="18">
        <v>300000</v>
      </c>
      <c r="E6" s="18"/>
      <c r="F6" s="18"/>
    </row>
    <row r="7" spans="1:6" x14ac:dyDescent="0.45">
      <c r="A7" s="20">
        <v>302</v>
      </c>
      <c r="B7" s="21" t="s">
        <v>10</v>
      </c>
      <c r="C7" s="21" t="s">
        <v>9</v>
      </c>
      <c r="D7" s="18"/>
      <c r="E7" s="18">
        <v>94030</v>
      </c>
      <c r="F7" s="18"/>
    </row>
    <row r="8" spans="1:6" x14ac:dyDescent="0.45">
      <c r="A8" s="20">
        <v>302</v>
      </c>
      <c r="B8" s="21" t="s">
        <v>11</v>
      </c>
      <c r="C8" s="21" t="s">
        <v>12</v>
      </c>
      <c r="D8" s="18">
        <v>94030</v>
      </c>
      <c r="E8" s="18"/>
      <c r="F8" s="18"/>
    </row>
    <row r="9" spans="1:6" x14ac:dyDescent="0.45">
      <c r="A9" s="20">
        <v>304</v>
      </c>
      <c r="B9" s="21" t="s">
        <v>31</v>
      </c>
      <c r="C9" s="21" t="s">
        <v>13</v>
      </c>
      <c r="D9" s="18"/>
      <c r="E9" s="18">
        <v>100000</v>
      </c>
      <c r="F9" s="18"/>
    </row>
    <row r="10" spans="1:6" x14ac:dyDescent="0.45">
      <c r="A10" s="20">
        <v>304</v>
      </c>
      <c r="B10" s="21" t="s">
        <v>8</v>
      </c>
      <c r="C10" s="21" t="s">
        <v>9</v>
      </c>
      <c r="D10" s="18">
        <v>100000</v>
      </c>
      <c r="E10" s="18"/>
      <c r="F10" s="18"/>
    </row>
    <row r="11" spans="1:6" x14ac:dyDescent="0.45">
      <c r="A11" s="20">
        <v>306</v>
      </c>
      <c r="B11" s="21" t="s">
        <v>10</v>
      </c>
      <c r="C11" s="21" t="s">
        <v>9</v>
      </c>
      <c r="D11" s="18"/>
      <c r="E11" s="18">
        <v>17000</v>
      </c>
      <c r="F11" s="18"/>
    </row>
    <row r="12" spans="1:6" x14ac:dyDescent="0.45">
      <c r="A12" s="20">
        <v>306</v>
      </c>
      <c r="B12" s="21" t="s">
        <v>240</v>
      </c>
      <c r="C12" s="21" t="s">
        <v>14</v>
      </c>
      <c r="D12" s="18">
        <v>17000</v>
      </c>
      <c r="E12" s="18"/>
      <c r="F12" s="18"/>
    </row>
    <row r="13" spans="1:6" x14ac:dyDescent="0.45">
      <c r="A13" s="20">
        <v>307</v>
      </c>
      <c r="B13" s="21" t="s">
        <v>31</v>
      </c>
      <c r="C13" s="21" t="s">
        <v>15</v>
      </c>
      <c r="D13" s="18"/>
      <c r="E13" s="18">
        <v>100000</v>
      </c>
      <c r="F13" s="18"/>
    </row>
    <row r="14" spans="1:6" x14ac:dyDescent="0.45">
      <c r="A14" s="20">
        <v>307</v>
      </c>
      <c r="B14" s="21" t="s">
        <v>8</v>
      </c>
      <c r="C14" s="21" t="s">
        <v>9</v>
      </c>
      <c r="D14" s="18">
        <v>100000</v>
      </c>
      <c r="E14" s="18"/>
      <c r="F14" s="18"/>
    </row>
    <row r="15" spans="1:6" x14ac:dyDescent="0.45">
      <c r="A15" s="20">
        <v>315</v>
      </c>
      <c r="B15" s="21" t="s">
        <v>10</v>
      </c>
      <c r="C15" s="21" t="s">
        <v>9</v>
      </c>
      <c r="D15" s="18"/>
      <c r="E15" s="18">
        <v>5910</v>
      </c>
      <c r="F15" s="18"/>
    </row>
    <row r="16" spans="1:6" x14ac:dyDescent="0.45">
      <c r="A16" s="20">
        <v>315</v>
      </c>
      <c r="B16" s="21" t="s">
        <v>16</v>
      </c>
      <c r="C16" s="21" t="s">
        <v>17</v>
      </c>
      <c r="D16" s="18">
        <v>5910</v>
      </c>
      <c r="E16" s="18"/>
      <c r="F16" s="18"/>
    </row>
    <row r="17" spans="1:6" x14ac:dyDescent="0.45">
      <c r="A17" s="20">
        <v>320</v>
      </c>
      <c r="B17" s="21" t="s">
        <v>28</v>
      </c>
      <c r="C17" s="21" t="s">
        <v>9</v>
      </c>
      <c r="D17" s="18"/>
      <c r="E17" s="18">
        <v>62588</v>
      </c>
      <c r="F17" s="21"/>
    </row>
    <row r="18" spans="1:6" x14ac:dyDescent="0.45">
      <c r="A18" s="20">
        <v>320</v>
      </c>
      <c r="B18" s="21" t="s">
        <v>141</v>
      </c>
      <c r="C18" s="21" t="s">
        <v>29</v>
      </c>
      <c r="D18" s="18">
        <v>62588</v>
      </c>
      <c r="E18" s="18"/>
      <c r="F18" s="21"/>
    </row>
    <row r="19" spans="1:6" x14ac:dyDescent="0.45">
      <c r="A19" s="20">
        <v>324</v>
      </c>
      <c r="B19" s="21" t="s">
        <v>10</v>
      </c>
      <c r="C19" s="21" t="s">
        <v>9</v>
      </c>
      <c r="D19" s="18"/>
      <c r="E19" s="18">
        <v>700000</v>
      </c>
      <c r="F19" s="21"/>
    </row>
    <row r="20" spans="1:6" x14ac:dyDescent="0.45">
      <c r="A20" s="20">
        <v>324</v>
      </c>
      <c r="B20" s="21" t="s">
        <v>30</v>
      </c>
      <c r="C20" s="21" t="s">
        <v>590</v>
      </c>
      <c r="D20" s="18">
        <v>500000</v>
      </c>
      <c r="E20" s="18"/>
      <c r="F20" s="21"/>
    </row>
    <row r="21" spans="1:6" x14ac:dyDescent="0.45">
      <c r="A21" s="20">
        <v>324</v>
      </c>
      <c r="B21" s="21" t="s">
        <v>31</v>
      </c>
      <c r="C21" s="21" t="s">
        <v>32</v>
      </c>
      <c r="D21" s="18">
        <v>200000</v>
      </c>
      <c r="E21" s="18"/>
      <c r="F21" s="21"/>
    </row>
    <row r="22" spans="1:6" x14ac:dyDescent="0.45">
      <c r="A22" s="20">
        <v>324</v>
      </c>
      <c r="B22" s="21" t="s">
        <v>41</v>
      </c>
      <c r="C22" s="21" t="s">
        <v>42</v>
      </c>
      <c r="D22" s="18"/>
      <c r="E22" s="18">
        <v>500000</v>
      </c>
      <c r="F22" s="21"/>
    </row>
    <row r="23" spans="1:6" x14ac:dyDescent="0.45">
      <c r="A23" s="20">
        <v>324</v>
      </c>
      <c r="B23" s="21" t="s">
        <v>8</v>
      </c>
      <c r="C23" s="21" t="s">
        <v>9</v>
      </c>
      <c r="D23" s="18">
        <v>500000</v>
      </c>
      <c r="E23" s="18"/>
      <c r="F23" s="21"/>
    </row>
    <row r="24" spans="1:6" x14ac:dyDescent="0.45">
      <c r="A24" s="20">
        <v>325</v>
      </c>
      <c r="B24" s="21" t="s">
        <v>10</v>
      </c>
      <c r="C24" s="21" t="s">
        <v>9</v>
      </c>
      <c r="D24" s="18"/>
      <c r="E24" s="18">
        <v>60980</v>
      </c>
      <c r="F24" s="21"/>
    </row>
    <row r="25" spans="1:6" x14ac:dyDescent="0.45">
      <c r="A25" s="20">
        <v>325</v>
      </c>
      <c r="B25" s="21" t="s">
        <v>33</v>
      </c>
      <c r="C25" s="21" t="s">
        <v>34</v>
      </c>
      <c r="D25" s="18">
        <v>60980</v>
      </c>
      <c r="E25" s="18"/>
      <c r="F25" s="21"/>
    </row>
    <row r="26" spans="1:6" x14ac:dyDescent="0.45">
      <c r="A26" s="20">
        <v>326</v>
      </c>
      <c r="B26" s="21" t="s">
        <v>28</v>
      </c>
      <c r="C26" s="21" t="s">
        <v>9</v>
      </c>
      <c r="D26" s="18"/>
      <c r="E26" s="18">
        <v>451000</v>
      </c>
      <c r="F26" s="21"/>
    </row>
    <row r="27" spans="1:6" x14ac:dyDescent="0.45">
      <c r="A27" s="20">
        <v>326</v>
      </c>
      <c r="B27" s="21" t="s">
        <v>35</v>
      </c>
      <c r="C27" s="21" t="s">
        <v>36</v>
      </c>
      <c r="D27" s="18">
        <v>150000</v>
      </c>
      <c r="E27" s="18"/>
      <c r="F27" s="21"/>
    </row>
    <row r="28" spans="1:6" x14ac:dyDescent="0.45">
      <c r="A28" s="20">
        <v>326</v>
      </c>
      <c r="B28" s="21" t="s">
        <v>37</v>
      </c>
      <c r="C28" s="21" t="s">
        <v>36</v>
      </c>
      <c r="D28" s="18">
        <v>300000</v>
      </c>
      <c r="E28" s="18"/>
      <c r="F28" s="21"/>
    </row>
    <row r="29" spans="1:6" x14ac:dyDescent="0.45">
      <c r="A29" s="20">
        <v>326</v>
      </c>
      <c r="B29" s="21" t="s">
        <v>40</v>
      </c>
      <c r="C29" s="21" t="s">
        <v>9</v>
      </c>
      <c r="D29" s="18">
        <v>1000</v>
      </c>
      <c r="E29" s="18"/>
      <c r="F29" s="21"/>
    </row>
    <row r="30" spans="1:6" x14ac:dyDescent="0.45">
      <c r="A30" s="20">
        <v>331</v>
      </c>
      <c r="B30" s="21" t="s">
        <v>10</v>
      </c>
      <c r="C30" s="21" t="s">
        <v>9</v>
      </c>
      <c r="D30" s="18"/>
      <c r="E30" s="18">
        <v>94660</v>
      </c>
      <c r="F30" s="21"/>
    </row>
    <row r="31" spans="1:6" x14ac:dyDescent="0.45">
      <c r="A31" s="20">
        <v>331</v>
      </c>
      <c r="B31" s="21" t="s">
        <v>11</v>
      </c>
      <c r="C31" s="21" t="s">
        <v>12</v>
      </c>
      <c r="D31" s="18">
        <v>94660</v>
      </c>
      <c r="E31" s="18"/>
      <c r="F31" s="21"/>
    </row>
    <row r="32" spans="1:6" x14ac:dyDescent="0.45">
      <c r="A32" s="58"/>
      <c r="B32" s="33" t="s">
        <v>38</v>
      </c>
      <c r="C32" s="33"/>
      <c r="D32" s="59">
        <f>SUM(D3:D31)</f>
        <v>2486168</v>
      </c>
      <c r="E32" s="59">
        <f>SUM(E3:E31)</f>
        <v>2542168</v>
      </c>
      <c r="F32" s="60">
        <f>E32-D32</f>
        <v>56000</v>
      </c>
    </row>
    <row r="33" spans="1:6" x14ac:dyDescent="0.45">
      <c r="A33" s="20">
        <v>406</v>
      </c>
      <c r="B33" s="23" t="s">
        <v>241</v>
      </c>
      <c r="C33" s="23" t="s">
        <v>46</v>
      </c>
      <c r="D33" s="20"/>
      <c r="E33" s="24">
        <v>100000</v>
      </c>
      <c r="F33" s="58"/>
    </row>
    <row r="34" spans="1:6" x14ac:dyDescent="0.45">
      <c r="A34" s="20">
        <v>406</v>
      </c>
      <c r="B34" s="21" t="s">
        <v>8</v>
      </c>
      <c r="C34" s="21" t="s">
        <v>9</v>
      </c>
      <c r="D34" s="18">
        <v>100000</v>
      </c>
      <c r="E34" s="18"/>
      <c r="F34" s="21"/>
    </row>
    <row r="35" spans="1:6" x14ac:dyDescent="0.45">
      <c r="A35" s="20">
        <v>407</v>
      </c>
      <c r="B35" s="21" t="s">
        <v>47</v>
      </c>
      <c r="C35" s="21" t="s">
        <v>9</v>
      </c>
      <c r="D35" s="18"/>
      <c r="E35" s="18">
        <v>5000000</v>
      </c>
      <c r="F35" s="18"/>
    </row>
    <row r="36" spans="1:6" x14ac:dyDescent="0.45">
      <c r="A36" s="20">
        <v>407</v>
      </c>
      <c r="B36" s="21" t="s">
        <v>8</v>
      </c>
      <c r="C36" s="21" t="s">
        <v>9</v>
      </c>
      <c r="D36" s="18">
        <v>5000000</v>
      </c>
      <c r="E36" s="18"/>
      <c r="F36" s="18"/>
    </row>
    <row r="37" spans="1:6" x14ac:dyDescent="0.45">
      <c r="A37" s="20">
        <v>407</v>
      </c>
      <c r="B37" s="21" t="s">
        <v>48</v>
      </c>
      <c r="C37" s="21" t="s">
        <v>9</v>
      </c>
      <c r="D37" s="18"/>
      <c r="E37" s="18">
        <v>821700</v>
      </c>
      <c r="F37" s="18"/>
    </row>
    <row r="38" spans="1:6" x14ac:dyDescent="0.45">
      <c r="A38" s="20">
        <v>407</v>
      </c>
      <c r="B38" s="21" t="s">
        <v>114</v>
      </c>
      <c r="C38" s="21" t="s">
        <v>115</v>
      </c>
      <c r="D38" s="18">
        <v>700000</v>
      </c>
      <c r="E38" s="18"/>
      <c r="F38" s="18"/>
    </row>
    <row r="39" spans="1:6" x14ac:dyDescent="0.45">
      <c r="A39" s="20">
        <v>407</v>
      </c>
      <c r="B39" s="21" t="s">
        <v>242</v>
      </c>
      <c r="C39" s="21" t="s">
        <v>50</v>
      </c>
      <c r="D39" s="18">
        <v>121700</v>
      </c>
      <c r="E39" s="18"/>
      <c r="F39" s="18"/>
    </row>
    <row r="40" spans="1:6" x14ac:dyDescent="0.45">
      <c r="A40" s="20">
        <v>407</v>
      </c>
      <c r="B40" s="21" t="s">
        <v>591</v>
      </c>
      <c r="C40" s="21" t="s">
        <v>42</v>
      </c>
      <c r="D40" s="18"/>
      <c r="E40" s="18">
        <v>1000000</v>
      </c>
      <c r="F40" s="18"/>
    </row>
    <row r="41" spans="1:6" x14ac:dyDescent="0.45">
      <c r="A41" s="20">
        <v>407</v>
      </c>
      <c r="B41" s="21" t="s">
        <v>269</v>
      </c>
      <c r="C41" s="21" t="s">
        <v>49</v>
      </c>
      <c r="D41" s="18"/>
      <c r="E41" s="18">
        <v>100000</v>
      </c>
      <c r="F41" s="18"/>
    </row>
    <row r="42" spans="1:6" x14ac:dyDescent="0.45">
      <c r="A42" s="20">
        <v>407</v>
      </c>
      <c r="B42" s="21" t="s">
        <v>8</v>
      </c>
      <c r="C42" s="21" t="s">
        <v>9</v>
      </c>
      <c r="D42" s="18">
        <v>1100000</v>
      </c>
      <c r="E42" s="18"/>
      <c r="F42" s="18"/>
    </row>
    <row r="43" spans="1:6" x14ac:dyDescent="0.45">
      <c r="A43" s="20">
        <v>409</v>
      </c>
      <c r="B43" s="21" t="s">
        <v>10</v>
      </c>
      <c r="C43" s="21" t="s">
        <v>9</v>
      </c>
      <c r="D43" s="18"/>
      <c r="E43" s="18">
        <v>1496500</v>
      </c>
      <c r="F43" s="18"/>
    </row>
    <row r="44" spans="1:6" x14ac:dyDescent="0.45">
      <c r="A44" s="20">
        <v>409</v>
      </c>
      <c r="B44" s="21" t="s">
        <v>51</v>
      </c>
      <c r="C44" s="21" t="s">
        <v>52</v>
      </c>
      <c r="D44" s="18">
        <v>1496000</v>
      </c>
      <c r="E44" s="18"/>
      <c r="F44" s="18"/>
    </row>
    <row r="45" spans="1:6" x14ac:dyDescent="0.45">
      <c r="A45" s="20">
        <v>409</v>
      </c>
      <c r="B45" s="21" t="s">
        <v>40</v>
      </c>
      <c r="C45" s="21" t="s">
        <v>9</v>
      </c>
      <c r="D45" s="18">
        <v>500</v>
      </c>
      <c r="E45" s="18"/>
      <c r="F45" s="18"/>
    </row>
    <row r="46" spans="1:6" x14ac:dyDescent="0.45">
      <c r="A46" s="20">
        <v>414</v>
      </c>
      <c r="B46" s="21" t="s">
        <v>48</v>
      </c>
      <c r="C46" s="21" t="s">
        <v>9</v>
      </c>
      <c r="D46" s="18"/>
      <c r="E46" s="18">
        <v>36000</v>
      </c>
      <c r="F46" s="18"/>
    </row>
    <row r="47" spans="1:6" x14ac:dyDescent="0.45">
      <c r="A47" s="20">
        <v>414</v>
      </c>
      <c r="B47" s="21" t="s">
        <v>53</v>
      </c>
      <c r="C47" s="21" t="s">
        <v>54</v>
      </c>
      <c r="D47" s="18">
        <v>36000</v>
      </c>
      <c r="E47" s="18"/>
      <c r="F47" s="18"/>
    </row>
    <row r="48" spans="1:6" x14ac:dyDescent="0.45">
      <c r="A48" s="20">
        <v>415</v>
      </c>
      <c r="B48" s="21" t="s">
        <v>10</v>
      </c>
      <c r="C48" s="21" t="s">
        <v>9</v>
      </c>
      <c r="D48" s="18"/>
      <c r="E48" s="18">
        <v>4710</v>
      </c>
      <c r="F48" s="18"/>
    </row>
    <row r="49" spans="1:6" x14ac:dyDescent="0.45">
      <c r="A49" s="20">
        <v>415</v>
      </c>
      <c r="B49" s="21" t="s">
        <v>55</v>
      </c>
      <c r="C49" s="21" t="s">
        <v>17</v>
      </c>
      <c r="D49" s="18">
        <v>4710</v>
      </c>
      <c r="E49" s="18"/>
      <c r="F49" s="21"/>
    </row>
    <row r="50" spans="1:6" x14ac:dyDescent="0.45">
      <c r="A50" s="20">
        <v>420</v>
      </c>
      <c r="B50" s="21" t="s">
        <v>10</v>
      </c>
      <c r="C50" s="21" t="s">
        <v>9</v>
      </c>
      <c r="D50" s="18"/>
      <c r="E50" s="18">
        <v>157000</v>
      </c>
      <c r="F50" s="21"/>
    </row>
    <row r="51" spans="1:6" x14ac:dyDescent="0.45">
      <c r="A51" s="20">
        <v>420</v>
      </c>
      <c r="B51" s="21" t="s">
        <v>141</v>
      </c>
      <c r="C51" s="21" t="s">
        <v>56</v>
      </c>
      <c r="D51" s="18">
        <v>115000</v>
      </c>
      <c r="E51" s="18"/>
      <c r="F51" s="21"/>
    </row>
    <row r="52" spans="1:6" x14ac:dyDescent="0.45">
      <c r="A52" s="20">
        <v>420</v>
      </c>
      <c r="B52" s="21" t="s">
        <v>53</v>
      </c>
      <c r="C52" s="21" t="s">
        <v>57</v>
      </c>
      <c r="D52" s="18">
        <v>42000</v>
      </c>
      <c r="E52" s="18"/>
      <c r="F52" s="21"/>
    </row>
    <row r="53" spans="1:6" x14ac:dyDescent="0.45">
      <c r="A53" s="20">
        <v>420</v>
      </c>
      <c r="B53" s="21" t="s">
        <v>31</v>
      </c>
      <c r="C53" s="21" t="s">
        <v>58</v>
      </c>
      <c r="D53" s="18"/>
      <c r="E53" s="18">
        <v>100000</v>
      </c>
      <c r="F53" s="21"/>
    </row>
    <row r="54" spans="1:6" x14ac:dyDescent="0.45">
      <c r="A54" s="20">
        <v>420</v>
      </c>
      <c r="B54" s="21" t="s">
        <v>8</v>
      </c>
      <c r="C54" s="21" t="s">
        <v>9</v>
      </c>
      <c r="D54" s="18">
        <v>100000</v>
      </c>
      <c r="E54" s="18"/>
      <c r="F54" s="21"/>
    </row>
    <row r="55" spans="1:6" x14ac:dyDescent="0.45">
      <c r="A55" s="20">
        <v>424</v>
      </c>
      <c r="B55" s="21" t="s">
        <v>31</v>
      </c>
      <c r="C55" s="21" t="s">
        <v>59</v>
      </c>
      <c r="D55" s="18"/>
      <c r="E55" s="18">
        <v>100000</v>
      </c>
      <c r="F55" s="21"/>
    </row>
    <row r="56" spans="1:6" x14ac:dyDescent="0.45">
      <c r="A56" s="20">
        <v>424</v>
      </c>
      <c r="B56" s="21" t="s">
        <v>31</v>
      </c>
      <c r="C56" s="21" t="s">
        <v>61</v>
      </c>
      <c r="D56" s="18"/>
      <c r="E56" s="18">
        <v>100000</v>
      </c>
      <c r="F56" s="21"/>
    </row>
    <row r="57" spans="1:6" x14ac:dyDescent="0.45">
      <c r="A57" s="20">
        <v>424</v>
      </c>
      <c r="B57" s="21" t="s">
        <v>31</v>
      </c>
      <c r="C57" s="21" t="s">
        <v>60</v>
      </c>
      <c r="D57" s="18"/>
      <c r="E57" s="18">
        <v>100000</v>
      </c>
      <c r="F57" s="21"/>
    </row>
    <row r="58" spans="1:6" x14ac:dyDescent="0.45">
      <c r="A58" s="20">
        <v>424</v>
      </c>
      <c r="B58" s="21" t="s">
        <v>8</v>
      </c>
      <c r="C58" s="21" t="s">
        <v>9</v>
      </c>
      <c r="D58" s="18">
        <v>300000</v>
      </c>
      <c r="E58" s="18"/>
      <c r="F58" s="21"/>
    </row>
    <row r="59" spans="1:6" x14ac:dyDescent="0.45">
      <c r="A59" s="20">
        <v>426</v>
      </c>
      <c r="B59" s="21" t="s">
        <v>10</v>
      </c>
      <c r="C59" s="21" t="s">
        <v>9</v>
      </c>
      <c r="D59" s="18"/>
      <c r="E59" s="18">
        <v>513580</v>
      </c>
      <c r="F59" s="21"/>
    </row>
    <row r="60" spans="1:6" x14ac:dyDescent="0.45">
      <c r="A60" s="20">
        <v>424</v>
      </c>
      <c r="B60" s="21" t="s">
        <v>35</v>
      </c>
      <c r="C60" s="21" t="s">
        <v>36</v>
      </c>
      <c r="D60" s="18">
        <v>150000</v>
      </c>
      <c r="E60" s="18"/>
      <c r="F60" s="21"/>
    </row>
    <row r="61" spans="1:6" x14ac:dyDescent="0.45">
      <c r="A61" s="20">
        <v>424</v>
      </c>
      <c r="B61" s="21" t="s">
        <v>37</v>
      </c>
      <c r="C61" s="21" t="s">
        <v>36</v>
      </c>
      <c r="D61" s="18">
        <v>300000</v>
      </c>
      <c r="E61" s="18"/>
      <c r="F61" s="21"/>
    </row>
    <row r="62" spans="1:6" x14ac:dyDescent="0.45">
      <c r="A62" s="20">
        <v>424</v>
      </c>
      <c r="B62" s="21" t="s">
        <v>40</v>
      </c>
      <c r="C62" s="21" t="s">
        <v>9</v>
      </c>
      <c r="D62" s="18">
        <v>1000</v>
      </c>
      <c r="E62" s="18"/>
      <c r="F62" s="21"/>
    </row>
    <row r="63" spans="1:6" x14ac:dyDescent="0.45">
      <c r="A63" s="20">
        <v>424</v>
      </c>
      <c r="B63" s="21" t="s">
        <v>62</v>
      </c>
      <c r="C63" s="21" t="s">
        <v>34</v>
      </c>
      <c r="D63" s="18">
        <v>62580</v>
      </c>
      <c r="E63" s="18"/>
      <c r="F63" s="21"/>
    </row>
    <row r="64" spans="1:6" x14ac:dyDescent="0.45">
      <c r="A64" s="20">
        <v>429</v>
      </c>
      <c r="B64" s="21" t="s">
        <v>31</v>
      </c>
      <c r="C64" s="21" t="s">
        <v>63</v>
      </c>
      <c r="D64" s="18"/>
      <c r="E64" s="18">
        <v>100000</v>
      </c>
      <c r="F64" s="21"/>
    </row>
    <row r="65" spans="1:6" x14ac:dyDescent="0.45">
      <c r="A65" s="20">
        <v>429</v>
      </c>
      <c r="B65" s="21" t="s">
        <v>31</v>
      </c>
      <c r="C65" s="21" t="s">
        <v>64</v>
      </c>
      <c r="D65" s="18"/>
      <c r="E65" s="18">
        <v>100000</v>
      </c>
      <c r="F65" s="21"/>
    </row>
    <row r="66" spans="1:6" x14ac:dyDescent="0.45">
      <c r="A66" s="20">
        <v>429</v>
      </c>
      <c r="B66" s="21" t="s">
        <v>8</v>
      </c>
      <c r="C66" s="21" t="s">
        <v>9</v>
      </c>
      <c r="D66" s="18">
        <v>200000</v>
      </c>
      <c r="E66" s="18"/>
      <c r="F66" s="21"/>
    </row>
    <row r="67" spans="1:6" x14ac:dyDescent="0.45">
      <c r="A67" s="20">
        <v>430</v>
      </c>
      <c r="B67" s="21" t="s">
        <v>48</v>
      </c>
      <c r="C67" s="21" t="s">
        <v>9</v>
      </c>
      <c r="D67" s="18"/>
      <c r="E67" s="18">
        <v>9090</v>
      </c>
      <c r="F67" s="21"/>
    </row>
    <row r="68" spans="1:6" x14ac:dyDescent="0.45">
      <c r="A68" s="20">
        <v>430</v>
      </c>
      <c r="B68" s="21" t="s">
        <v>11</v>
      </c>
      <c r="C68" s="21" t="s">
        <v>12</v>
      </c>
      <c r="D68" s="18">
        <v>9090</v>
      </c>
      <c r="E68" s="18"/>
      <c r="F68" s="21"/>
    </row>
    <row r="69" spans="1:6" x14ac:dyDescent="0.45">
      <c r="A69" s="58"/>
      <c r="B69" s="33" t="s">
        <v>38</v>
      </c>
      <c r="C69" s="33"/>
      <c r="D69" s="59">
        <f>SUM(D33:D68)</f>
        <v>9838580</v>
      </c>
      <c r="E69" s="59">
        <f>SUM(E33:E68)</f>
        <v>9838580</v>
      </c>
      <c r="F69" s="60">
        <f>E69-D69</f>
        <v>0</v>
      </c>
    </row>
    <row r="70" spans="1:6" x14ac:dyDescent="0.45">
      <c r="A70" s="58"/>
      <c r="B70" s="33" t="s">
        <v>81</v>
      </c>
      <c r="C70" s="33"/>
      <c r="D70" s="59">
        <f>D32+D69</f>
        <v>12324748</v>
      </c>
      <c r="E70" s="59">
        <f>E32+E69</f>
        <v>12380748</v>
      </c>
      <c r="F70" s="60">
        <f>E70-D70</f>
        <v>56000</v>
      </c>
    </row>
    <row r="71" spans="1:6" x14ac:dyDescent="0.45">
      <c r="A71" s="20">
        <v>503</v>
      </c>
      <c r="B71" s="23" t="s">
        <v>10</v>
      </c>
      <c r="C71" s="23" t="s">
        <v>9</v>
      </c>
      <c r="D71" s="20"/>
      <c r="E71" s="24">
        <v>3000000</v>
      </c>
      <c r="F71" s="60"/>
    </row>
    <row r="72" spans="1:6" x14ac:dyDescent="0.45">
      <c r="A72" s="20">
        <v>503</v>
      </c>
      <c r="B72" s="21" t="s">
        <v>155</v>
      </c>
      <c r="C72" s="21" t="s">
        <v>156</v>
      </c>
      <c r="D72" s="18">
        <v>3000000</v>
      </c>
      <c r="E72" s="18"/>
      <c r="F72" s="60"/>
    </row>
    <row r="73" spans="1:6" x14ac:dyDescent="0.45">
      <c r="A73" s="20">
        <v>507</v>
      </c>
      <c r="B73" s="23" t="s">
        <v>82</v>
      </c>
      <c r="C73" s="23" t="s">
        <v>9</v>
      </c>
      <c r="D73" s="20"/>
      <c r="E73" s="24">
        <v>28000</v>
      </c>
      <c r="F73" s="58"/>
    </row>
    <row r="74" spans="1:6" x14ac:dyDescent="0.45">
      <c r="A74" s="20">
        <v>507</v>
      </c>
      <c r="B74" s="21" t="s">
        <v>83</v>
      </c>
      <c r="C74" s="21" t="s">
        <v>84</v>
      </c>
      <c r="D74" s="18">
        <v>28000</v>
      </c>
      <c r="E74" s="18"/>
      <c r="F74" s="21"/>
    </row>
    <row r="75" spans="1:6" x14ac:dyDescent="0.45">
      <c r="A75" s="20">
        <v>510</v>
      </c>
      <c r="B75" s="21" t="s">
        <v>82</v>
      </c>
      <c r="C75" s="21" t="s">
        <v>9</v>
      </c>
      <c r="D75" s="18"/>
      <c r="E75" s="18">
        <v>56000</v>
      </c>
      <c r="F75" s="18"/>
    </row>
    <row r="76" spans="1:6" x14ac:dyDescent="0.45">
      <c r="A76" s="20">
        <v>510</v>
      </c>
      <c r="B76" s="21" t="s">
        <v>85</v>
      </c>
      <c r="C76" s="21" t="s">
        <v>86</v>
      </c>
      <c r="D76" s="18">
        <v>56000</v>
      </c>
      <c r="E76" s="18"/>
      <c r="F76" s="18"/>
    </row>
    <row r="77" spans="1:6" x14ac:dyDescent="0.45">
      <c r="A77" s="20">
        <v>511</v>
      </c>
      <c r="B77" s="21" t="s">
        <v>241</v>
      </c>
      <c r="C77" s="21" t="s">
        <v>87</v>
      </c>
      <c r="D77" s="18"/>
      <c r="E77" s="18">
        <v>100000</v>
      </c>
      <c r="F77" s="18"/>
    </row>
    <row r="78" spans="1:6" x14ac:dyDescent="0.45">
      <c r="A78" s="20">
        <v>511</v>
      </c>
      <c r="B78" s="21" t="s">
        <v>241</v>
      </c>
      <c r="C78" s="21" t="s">
        <v>88</v>
      </c>
      <c r="D78" s="18"/>
      <c r="E78" s="18">
        <v>100000</v>
      </c>
      <c r="F78" s="18"/>
    </row>
    <row r="79" spans="1:6" x14ac:dyDescent="0.45">
      <c r="A79" s="20">
        <v>511</v>
      </c>
      <c r="B79" s="21" t="s">
        <v>8</v>
      </c>
      <c r="C79" s="21" t="s">
        <v>9</v>
      </c>
      <c r="D79" s="18">
        <v>200000</v>
      </c>
      <c r="E79" s="18"/>
      <c r="F79" s="18"/>
    </row>
    <row r="80" spans="1:6" x14ac:dyDescent="0.45">
      <c r="A80" s="20">
        <v>511</v>
      </c>
      <c r="B80" s="21" t="s">
        <v>82</v>
      </c>
      <c r="C80" s="21" t="s">
        <v>9</v>
      </c>
      <c r="D80" s="18"/>
      <c r="E80" s="18">
        <v>171900</v>
      </c>
      <c r="F80" s="18"/>
    </row>
    <row r="81" spans="1:6" x14ac:dyDescent="0.45">
      <c r="A81" s="20">
        <v>511</v>
      </c>
      <c r="B81" s="21" t="s">
        <v>243</v>
      </c>
      <c r="C81" s="21" t="s">
        <v>89</v>
      </c>
      <c r="D81" s="18">
        <v>150000</v>
      </c>
      <c r="E81" s="18"/>
      <c r="F81" s="18"/>
    </row>
    <row r="82" spans="1:6" x14ac:dyDescent="0.45">
      <c r="A82" s="20">
        <v>511</v>
      </c>
      <c r="B82" s="21" t="s">
        <v>157</v>
      </c>
      <c r="C82" s="21" t="s">
        <v>90</v>
      </c>
      <c r="D82" s="18">
        <v>5900</v>
      </c>
      <c r="E82" s="18"/>
      <c r="F82" s="18"/>
    </row>
    <row r="83" spans="1:6" x14ac:dyDescent="0.45">
      <c r="A83" s="20">
        <v>511</v>
      </c>
      <c r="B83" s="21" t="s">
        <v>83</v>
      </c>
      <c r="C83" s="21" t="s">
        <v>84</v>
      </c>
      <c r="D83" s="18">
        <v>16000</v>
      </c>
      <c r="E83" s="18"/>
      <c r="F83" s="18"/>
    </row>
    <row r="84" spans="1:6" x14ac:dyDescent="0.45">
      <c r="A84" s="20">
        <v>512</v>
      </c>
      <c r="B84" s="21" t="s">
        <v>31</v>
      </c>
      <c r="C84" s="21" t="s">
        <v>91</v>
      </c>
      <c r="D84" s="18"/>
      <c r="E84" s="18">
        <v>400000</v>
      </c>
      <c r="F84" s="18"/>
    </row>
    <row r="85" spans="1:6" x14ac:dyDescent="0.45">
      <c r="A85" s="20">
        <v>512</v>
      </c>
      <c r="B85" s="21" t="s">
        <v>31</v>
      </c>
      <c r="C85" s="21" t="s">
        <v>92</v>
      </c>
      <c r="D85" s="18"/>
      <c r="E85" s="18">
        <v>100000</v>
      </c>
      <c r="F85" s="18"/>
    </row>
    <row r="86" spans="1:6" x14ac:dyDescent="0.45">
      <c r="A86" s="20">
        <v>512</v>
      </c>
      <c r="B86" s="21" t="s">
        <v>31</v>
      </c>
      <c r="C86" s="21" t="s">
        <v>93</v>
      </c>
      <c r="D86" s="18"/>
      <c r="E86" s="18">
        <v>200000</v>
      </c>
      <c r="F86" s="18"/>
    </row>
    <row r="87" spans="1:6" x14ac:dyDescent="0.45">
      <c r="A87" s="20">
        <v>512</v>
      </c>
      <c r="B87" s="21" t="s">
        <v>31</v>
      </c>
      <c r="C87" s="21" t="s">
        <v>94</v>
      </c>
      <c r="D87" s="18"/>
      <c r="E87" s="18">
        <v>100000</v>
      </c>
      <c r="F87" s="18"/>
    </row>
    <row r="88" spans="1:6" x14ac:dyDescent="0.45">
      <c r="A88" s="20">
        <v>512</v>
      </c>
      <c r="B88" s="21" t="s">
        <v>8</v>
      </c>
      <c r="C88" s="21" t="s">
        <v>9</v>
      </c>
      <c r="D88" s="18">
        <v>800000</v>
      </c>
      <c r="E88" s="18"/>
      <c r="F88" s="21"/>
    </row>
    <row r="89" spans="1:6" x14ac:dyDescent="0.45">
      <c r="A89" s="20">
        <v>512</v>
      </c>
      <c r="B89" s="21" t="s">
        <v>82</v>
      </c>
      <c r="C89" s="21" t="s">
        <v>9</v>
      </c>
      <c r="D89" s="18"/>
      <c r="E89" s="18">
        <v>2297000</v>
      </c>
      <c r="F89" s="21"/>
    </row>
    <row r="90" spans="1:6" x14ac:dyDescent="0.45">
      <c r="A90" s="20">
        <v>512</v>
      </c>
      <c r="B90" s="21" t="s">
        <v>95</v>
      </c>
      <c r="C90" s="21" t="s">
        <v>96</v>
      </c>
      <c r="D90" s="18">
        <v>100000</v>
      </c>
      <c r="E90" s="18"/>
      <c r="F90" s="21"/>
    </row>
    <row r="91" spans="1:6" x14ac:dyDescent="0.45">
      <c r="A91" s="20">
        <v>512</v>
      </c>
      <c r="B91" s="21" t="s">
        <v>83</v>
      </c>
      <c r="C91" s="21" t="s">
        <v>84</v>
      </c>
      <c r="D91" s="18">
        <v>36000</v>
      </c>
      <c r="E91" s="18"/>
      <c r="F91" s="21"/>
    </row>
    <row r="92" spans="1:6" x14ac:dyDescent="0.45">
      <c r="A92" s="20">
        <v>512</v>
      </c>
      <c r="B92" s="21" t="s">
        <v>116</v>
      </c>
      <c r="C92" s="21"/>
      <c r="D92" s="18">
        <v>160000</v>
      </c>
      <c r="E92" s="18"/>
      <c r="F92" s="21"/>
    </row>
    <row r="93" spans="1:6" x14ac:dyDescent="0.45">
      <c r="A93" s="20">
        <v>512</v>
      </c>
      <c r="B93" s="21" t="s">
        <v>117</v>
      </c>
      <c r="C93" s="21" t="s">
        <v>151</v>
      </c>
      <c r="D93" s="18">
        <v>2000000</v>
      </c>
      <c r="E93" s="18"/>
      <c r="F93" s="21"/>
    </row>
    <row r="94" spans="1:6" x14ac:dyDescent="0.45">
      <c r="A94" s="20">
        <v>512</v>
      </c>
      <c r="B94" s="21" t="s">
        <v>40</v>
      </c>
      <c r="C94" s="21" t="s">
        <v>9</v>
      </c>
      <c r="D94" s="18">
        <v>1000</v>
      </c>
      <c r="E94" s="18"/>
      <c r="F94" s="21"/>
    </row>
    <row r="95" spans="1:6" x14ac:dyDescent="0.45">
      <c r="A95" s="20">
        <v>513</v>
      </c>
      <c r="B95" s="21" t="s">
        <v>31</v>
      </c>
      <c r="C95" s="21" t="s">
        <v>118</v>
      </c>
      <c r="D95" s="18"/>
      <c r="E95" s="18">
        <v>100000</v>
      </c>
      <c r="F95" s="21"/>
    </row>
    <row r="96" spans="1:6" x14ac:dyDescent="0.45">
      <c r="A96" s="20">
        <v>513</v>
      </c>
      <c r="B96" s="21" t="s">
        <v>31</v>
      </c>
      <c r="C96" s="21" t="s">
        <v>119</v>
      </c>
      <c r="D96" s="18"/>
      <c r="E96" s="18">
        <v>100000</v>
      </c>
      <c r="F96" s="21"/>
    </row>
    <row r="97" spans="1:6" x14ac:dyDescent="0.45">
      <c r="A97" s="20">
        <v>513</v>
      </c>
      <c r="B97" s="21" t="s">
        <v>8</v>
      </c>
      <c r="C97" s="21" t="s">
        <v>9</v>
      </c>
      <c r="D97" s="18">
        <v>200000</v>
      </c>
      <c r="E97" s="18"/>
      <c r="F97" s="21"/>
    </row>
    <row r="98" spans="1:6" x14ac:dyDescent="0.45">
      <c r="A98" s="20">
        <v>514</v>
      </c>
      <c r="B98" s="21" t="s">
        <v>120</v>
      </c>
      <c r="C98" s="21" t="s">
        <v>47</v>
      </c>
      <c r="D98" s="18"/>
      <c r="E98" s="18">
        <v>5000000</v>
      </c>
      <c r="F98" s="21"/>
    </row>
    <row r="99" spans="1:6" x14ac:dyDescent="0.45">
      <c r="A99" s="20">
        <v>514</v>
      </c>
      <c r="B99" s="21" t="s">
        <v>8</v>
      </c>
      <c r="C99" s="21" t="s">
        <v>9</v>
      </c>
      <c r="D99" s="18">
        <v>5000000</v>
      </c>
      <c r="E99" s="18"/>
      <c r="F99" s="21"/>
    </row>
    <row r="100" spans="1:6" x14ac:dyDescent="0.45">
      <c r="A100" s="20">
        <v>514</v>
      </c>
      <c r="B100" s="21" t="s">
        <v>121</v>
      </c>
      <c r="C100" s="21" t="s">
        <v>9</v>
      </c>
      <c r="D100" s="18"/>
      <c r="E100" s="18">
        <v>1850000</v>
      </c>
      <c r="F100" s="21"/>
    </row>
    <row r="101" spans="1:6" x14ac:dyDescent="0.45">
      <c r="A101" s="20">
        <v>514</v>
      </c>
      <c r="B101" s="21" t="s">
        <v>150</v>
      </c>
      <c r="C101" s="21" t="s">
        <v>156</v>
      </c>
      <c r="D101" s="18">
        <v>1850000</v>
      </c>
      <c r="E101" s="18"/>
      <c r="F101" s="21"/>
    </row>
    <row r="102" spans="1:6" x14ac:dyDescent="0.45">
      <c r="A102" s="20">
        <v>515</v>
      </c>
      <c r="B102" s="21" t="s">
        <v>31</v>
      </c>
      <c r="C102" s="21" t="s">
        <v>122</v>
      </c>
      <c r="D102" s="18"/>
      <c r="E102" s="18">
        <v>100000</v>
      </c>
      <c r="F102" s="21"/>
    </row>
    <row r="103" spans="1:6" x14ac:dyDescent="0.45">
      <c r="A103" s="20">
        <v>515</v>
      </c>
      <c r="B103" s="21" t="s">
        <v>8</v>
      </c>
      <c r="C103" s="21" t="s">
        <v>9</v>
      </c>
      <c r="D103" s="18">
        <v>100000</v>
      </c>
      <c r="E103" s="18"/>
      <c r="F103" s="21"/>
    </row>
    <row r="104" spans="1:6" x14ac:dyDescent="0.45">
      <c r="A104" s="20">
        <v>516</v>
      </c>
      <c r="B104" s="21" t="s">
        <v>31</v>
      </c>
      <c r="C104" s="21" t="s">
        <v>158</v>
      </c>
      <c r="D104" s="18"/>
      <c r="E104" s="18">
        <v>100000</v>
      </c>
      <c r="F104" s="21"/>
    </row>
    <row r="105" spans="1:6" x14ac:dyDescent="0.45">
      <c r="A105" s="20">
        <v>516</v>
      </c>
      <c r="B105" s="21" t="s">
        <v>8</v>
      </c>
      <c r="C105" s="21" t="s">
        <v>9</v>
      </c>
      <c r="D105" s="18">
        <v>100000</v>
      </c>
      <c r="E105" s="18"/>
      <c r="F105" s="21"/>
    </row>
    <row r="106" spans="1:6" x14ac:dyDescent="0.45">
      <c r="A106" s="20">
        <v>517</v>
      </c>
      <c r="B106" s="21" t="s">
        <v>121</v>
      </c>
      <c r="C106" s="21" t="s">
        <v>9</v>
      </c>
      <c r="D106" s="18"/>
      <c r="E106" s="18">
        <v>1190</v>
      </c>
      <c r="F106" s="21"/>
    </row>
    <row r="107" spans="1:6" x14ac:dyDescent="0.45">
      <c r="A107" s="20">
        <v>517</v>
      </c>
      <c r="B107" s="21" t="s">
        <v>123</v>
      </c>
      <c r="C107" s="21" t="s">
        <v>17</v>
      </c>
      <c r="D107" s="18">
        <v>1190</v>
      </c>
      <c r="E107" s="18"/>
      <c r="F107" s="21"/>
    </row>
    <row r="108" spans="1:6" x14ac:dyDescent="0.45">
      <c r="A108" s="20">
        <v>518</v>
      </c>
      <c r="B108" s="21" t="s">
        <v>126</v>
      </c>
      <c r="C108" s="21" t="s">
        <v>42</v>
      </c>
      <c r="D108" s="18"/>
      <c r="E108" s="18">
        <v>4000000</v>
      </c>
      <c r="F108" s="21"/>
    </row>
    <row r="109" spans="1:6" x14ac:dyDescent="0.45">
      <c r="A109" s="20">
        <v>518</v>
      </c>
      <c r="B109" s="21" t="s">
        <v>126</v>
      </c>
      <c r="C109" s="21" t="s">
        <v>125</v>
      </c>
      <c r="D109" s="18"/>
      <c r="E109" s="18">
        <v>1000000</v>
      </c>
      <c r="F109" s="21"/>
    </row>
    <row r="110" spans="1:6" x14ac:dyDescent="0.45">
      <c r="A110" s="20">
        <v>518</v>
      </c>
      <c r="B110" s="21" t="s">
        <v>126</v>
      </c>
      <c r="C110" s="21" t="s">
        <v>127</v>
      </c>
      <c r="D110" s="18"/>
      <c r="E110" s="18">
        <v>100000</v>
      </c>
      <c r="F110" s="21"/>
    </row>
    <row r="111" spans="1:6" x14ac:dyDescent="0.45">
      <c r="A111" s="20">
        <v>518</v>
      </c>
      <c r="B111" s="21" t="s">
        <v>126</v>
      </c>
      <c r="C111" s="21" t="s">
        <v>128</v>
      </c>
      <c r="D111" s="18"/>
      <c r="E111" s="18">
        <v>100000</v>
      </c>
      <c r="F111" s="21"/>
    </row>
    <row r="112" spans="1:6" x14ac:dyDescent="0.45">
      <c r="A112" s="20">
        <v>518</v>
      </c>
      <c r="B112" s="21" t="s">
        <v>126</v>
      </c>
      <c r="C112" s="21" t="s">
        <v>129</v>
      </c>
      <c r="D112" s="18"/>
      <c r="E112" s="18">
        <v>200000</v>
      </c>
      <c r="F112" s="21"/>
    </row>
    <row r="113" spans="1:6" x14ac:dyDescent="0.45">
      <c r="A113" s="20">
        <v>518</v>
      </c>
      <c r="B113" s="21" t="s">
        <v>126</v>
      </c>
      <c r="C113" s="21" t="s">
        <v>130</v>
      </c>
      <c r="D113" s="18"/>
      <c r="E113" s="18">
        <v>100000</v>
      </c>
      <c r="F113" s="21"/>
    </row>
    <row r="114" spans="1:6" x14ac:dyDescent="0.45">
      <c r="A114" s="20">
        <v>518</v>
      </c>
      <c r="B114" s="21" t="s">
        <v>80</v>
      </c>
      <c r="C114" s="21" t="s">
        <v>131</v>
      </c>
      <c r="D114" s="18"/>
      <c r="E114" s="18">
        <v>500000</v>
      </c>
      <c r="F114" s="21"/>
    </row>
    <row r="115" spans="1:6" x14ac:dyDescent="0.45">
      <c r="A115" s="20">
        <v>518</v>
      </c>
      <c r="B115" s="21" t="s">
        <v>8</v>
      </c>
      <c r="C115" s="21" t="s">
        <v>9</v>
      </c>
      <c r="D115" s="18">
        <v>6000000</v>
      </c>
      <c r="E115" s="18"/>
      <c r="F115" s="21"/>
    </row>
    <row r="116" spans="1:6" x14ac:dyDescent="0.45">
      <c r="A116" s="20">
        <v>518</v>
      </c>
      <c r="B116" s="21" t="s">
        <v>121</v>
      </c>
      <c r="C116" s="21" t="s">
        <v>9</v>
      </c>
      <c r="D116" s="18"/>
      <c r="E116" s="18">
        <v>325000</v>
      </c>
      <c r="F116" s="21"/>
    </row>
    <row r="117" spans="1:6" x14ac:dyDescent="0.45">
      <c r="A117" s="20">
        <v>518</v>
      </c>
      <c r="B117" s="21" t="s">
        <v>270</v>
      </c>
      <c r="C117" s="21" t="s">
        <v>124</v>
      </c>
      <c r="D117" s="18">
        <v>8000</v>
      </c>
      <c r="E117" s="18"/>
      <c r="F117" s="21"/>
    </row>
    <row r="118" spans="1:6" x14ac:dyDescent="0.45">
      <c r="A118" s="20">
        <v>518</v>
      </c>
      <c r="B118" s="21" t="s">
        <v>592</v>
      </c>
      <c r="C118" s="21" t="s">
        <v>593</v>
      </c>
      <c r="D118" s="18">
        <v>100000</v>
      </c>
      <c r="E118" s="18"/>
      <c r="F118" s="21"/>
    </row>
    <row r="119" spans="1:6" x14ac:dyDescent="0.45">
      <c r="A119" s="20">
        <v>518</v>
      </c>
      <c r="B119" s="21" t="s">
        <v>132</v>
      </c>
      <c r="C119" s="21" t="s">
        <v>133</v>
      </c>
      <c r="D119" s="18">
        <v>70000</v>
      </c>
      <c r="E119" s="18"/>
      <c r="F119" s="21"/>
    </row>
    <row r="120" spans="1:6" x14ac:dyDescent="0.45">
      <c r="A120" s="20">
        <v>518</v>
      </c>
      <c r="B120" s="21" t="s">
        <v>83</v>
      </c>
      <c r="C120" s="21" t="s">
        <v>134</v>
      </c>
      <c r="D120" s="18">
        <v>28000</v>
      </c>
      <c r="E120" s="18"/>
      <c r="F120" s="21"/>
    </row>
    <row r="121" spans="1:6" x14ac:dyDescent="0.45">
      <c r="A121" s="20">
        <v>518</v>
      </c>
      <c r="B121" s="21" t="s">
        <v>132</v>
      </c>
      <c r="C121" s="21" t="s">
        <v>135</v>
      </c>
      <c r="D121" s="18">
        <v>90000</v>
      </c>
      <c r="E121" s="18"/>
      <c r="F121" s="21"/>
    </row>
    <row r="122" spans="1:6" x14ac:dyDescent="0.45">
      <c r="A122" s="20">
        <v>518</v>
      </c>
      <c r="B122" s="21" t="s">
        <v>136</v>
      </c>
      <c r="C122" s="21" t="s">
        <v>137</v>
      </c>
      <c r="D122" s="18">
        <v>4000</v>
      </c>
      <c r="E122" s="18"/>
      <c r="F122" s="21"/>
    </row>
    <row r="123" spans="1:6" x14ac:dyDescent="0.45">
      <c r="A123" s="20">
        <v>518</v>
      </c>
      <c r="B123" s="21" t="s">
        <v>138</v>
      </c>
      <c r="C123" s="21" t="s">
        <v>139</v>
      </c>
      <c r="D123" s="18">
        <v>24000</v>
      </c>
      <c r="E123" s="18"/>
      <c r="F123" s="21"/>
    </row>
    <row r="124" spans="1:6" x14ac:dyDescent="0.45">
      <c r="A124" s="20">
        <v>518</v>
      </c>
      <c r="B124" s="21" t="s">
        <v>40</v>
      </c>
      <c r="C124" s="21" t="s">
        <v>9</v>
      </c>
      <c r="D124" s="18">
        <v>1000</v>
      </c>
      <c r="E124" s="18"/>
      <c r="F124" s="21"/>
    </row>
    <row r="125" spans="1:6" x14ac:dyDescent="0.45">
      <c r="A125" s="20">
        <v>520</v>
      </c>
      <c r="B125" s="21" t="s">
        <v>121</v>
      </c>
      <c r="C125" s="21" t="s">
        <v>9</v>
      </c>
      <c r="D125" s="18"/>
      <c r="E125" s="18">
        <v>451000</v>
      </c>
      <c r="F125" s="21"/>
    </row>
    <row r="126" spans="1:6" x14ac:dyDescent="0.45">
      <c r="A126" s="20">
        <v>520</v>
      </c>
      <c r="B126" s="21" t="s">
        <v>35</v>
      </c>
      <c r="C126" s="21" t="s">
        <v>36</v>
      </c>
      <c r="D126" s="18">
        <v>150000</v>
      </c>
      <c r="E126" s="18"/>
      <c r="F126" s="21"/>
    </row>
    <row r="127" spans="1:6" x14ac:dyDescent="0.45">
      <c r="A127" s="20">
        <v>520</v>
      </c>
      <c r="B127" s="21" t="s">
        <v>37</v>
      </c>
      <c r="C127" s="21" t="s">
        <v>36</v>
      </c>
      <c r="D127" s="18">
        <v>300000</v>
      </c>
      <c r="E127" s="18"/>
      <c r="F127" s="21"/>
    </row>
    <row r="128" spans="1:6" x14ac:dyDescent="0.45">
      <c r="A128" s="20">
        <v>520</v>
      </c>
      <c r="B128" s="21" t="s">
        <v>40</v>
      </c>
      <c r="C128" s="21" t="s">
        <v>9</v>
      </c>
      <c r="D128" s="18">
        <v>1000</v>
      </c>
      <c r="E128" s="18"/>
      <c r="F128" s="21"/>
    </row>
    <row r="129" spans="1:6" x14ac:dyDescent="0.45">
      <c r="A129" s="20">
        <v>521</v>
      </c>
      <c r="B129" s="21" t="s">
        <v>121</v>
      </c>
      <c r="C129" s="21" t="s">
        <v>9</v>
      </c>
      <c r="D129" s="18"/>
      <c r="E129" s="18">
        <v>200000</v>
      </c>
      <c r="F129" s="21"/>
    </row>
    <row r="130" spans="1:6" x14ac:dyDescent="0.45">
      <c r="A130" s="20">
        <v>521</v>
      </c>
      <c r="B130" s="21" t="s">
        <v>140</v>
      </c>
      <c r="C130" s="21" t="s">
        <v>57</v>
      </c>
      <c r="D130" s="18">
        <v>100000</v>
      </c>
      <c r="E130" s="18"/>
      <c r="F130" s="21"/>
    </row>
    <row r="131" spans="1:6" x14ac:dyDescent="0.45">
      <c r="A131" s="20">
        <v>521</v>
      </c>
      <c r="B131" s="21" t="s">
        <v>141</v>
      </c>
      <c r="C131" s="21" t="s">
        <v>142</v>
      </c>
      <c r="D131" s="18">
        <v>80000</v>
      </c>
      <c r="E131" s="18"/>
      <c r="F131" s="21"/>
    </row>
    <row r="132" spans="1:6" x14ac:dyDescent="0.45">
      <c r="A132" s="20">
        <v>521</v>
      </c>
      <c r="B132" s="21" t="s">
        <v>143</v>
      </c>
      <c r="C132" s="21" t="s">
        <v>238</v>
      </c>
      <c r="D132" s="18">
        <v>20000</v>
      </c>
      <c r="E132" s="18"/>
      <c r="F132" s="21"/>
    </row>
    <row r="133" spans="1:6" x14ac:dyDescent="0.45">
      <c r="A133" s="20">
        <v>523</v>
      </c>
      <c r="B133" s="21" t="s">
        <v>121</v>
      </c>
      <c r="C133" s="21" t="s">
        <v>9</v>
      </c>
      <c r="D133" s="18"/>
      <c r="E133" s="18">
        <v>180000</v>
      </c>
      <c r="F133" s="21"/>
    </row>
    <row r="134" spans="1:6" x14ac:dyDescent="0.45">
      <c r="A134" s="20">
        <v>523</v>
      </c>
      <c r="B134" s="21" t="s">
        <v>144</v>
      </c>
      <c r="C134" s="21" t="s">
        <v>145</v>
      </c>
      <c r="D134" s="18">
        <v>40000</v>
      </c>
      <c r="E134" s="18"/>
      <c r="F134" s="21"/>
    </row>
    <row r="135" spans="1:6" x14ac:dyDescent="0.45">
      <c r="A135" s="20">
        <v>523</v>
      </c>
      <c r="B135" s="21" t="s">
        <v>146</v>
      </c>
      <c r="C135" s="21" t="s">
        <v>149</v>
      </c>
      <c r="D135" s="18">
        <v>140000</v>
      </c>
      <c r="E135" s="18"/>
      <c r="F135" s="21"/>
    </row>
    <row r="136" spans="1:6" x14ac:dyDescent="0.45">
      <c r="A136" s="20">
        <v>524</v>
      </c>
      <c r="B136" s="21" t="s">
        <v>121</v>
      </c>
      <c r="C136" s="21" t="s">
        <v>9</v>
      </c>
      <c r="D136" s="18"/>
      <c r="E136" s="18">
        <v>226700</v>
      </c>
      <c r="F136" s="21"/>
    </row>
    <row r="137" spans="1:6" x14ac:dyDescent="0.45">
      <c r="A137" s="20">
        <v>524</v>
      </c>
      <c r="B137" s="21" t="s">
        <v>147</v>
      </c>
      <c r="C137" s="21" t="s">
        <v>239</v>
      </c>
      <c r="D137" s="18">
        <v>199700</v>
      </c>
      <c r="E137" s="18"/>
      <c r="F137" s="21"/>
    </row>
    <row r="138" spans="1:6" x14ac:dyDescent="0.45">
      <c r="A138" s="20">
        <v>524</v>
      </c>
      <c r="B138" s="21" t="s">
        <v>571</v>
      </c>
      <c r="C138" s="21" t="s">
        <v>148</v>
      </c>
      <c r="D138" s="18">
        <v>27000</v>
      </c>
      <c r="E138" s="18"/>
      <c r="F138" s="21"/>
    </row>
    <row r="139" spans="1:6" x14ac:dyDescent="0.45">
      <c r="A139" s="20">
        <v>524</v>
      </c>
      <c r="B139" s="21" t="s">
        <v>80</v>
      </c>
      <c r="C139" s="21" t="s">
        <v>103</v>
      </c>
      <c r="D139" s="18"/>
      <c r="E139" s="18">
        <v>300000</v>
      </c>
      <c r="F139" s="21"/>
    </row>
    <row r="140" spans="1:6" x14ac:dyDescent="0.45">
      <c r="A140" s="20">
        <v>524</v>
      </c>
      <c r="B140" s="21" t="s">
        <v>8</v>
      </c>
      <c r="C140" s="21" t="s">
        <v>159</v>
      </c>
      <c r="D140" s="18">
        <v>300000</v>
      </c>
      <c r="E140" s="18"/>
      <c r="F140" s="21"/>
    </row>
    <row r="141" spans="1:6" x14ac:dyDescent="0.45">
      <c r="A141" s="20">
        <v>525</v>
      </c>
      <c r="B141" s="21" t="s">
        <v>126</v>
      </c>
      <c r="C141" s="21" t="s">
        <v>152</v>
      </c>
      <c r="D141" s="18"/>
      <c r="E141" s="18">
        <v>200000</v>
      </c>
      <c r="F141" s="21"/>
    </row>
    <row r="142" spans="1:6" x14ac:dyDescent="0.45">
      <c r="A142" s="20">
        <v>525</v>
      </c>
      <c r="B142" s="21" t="s">
        <v>8</v>
      </c>
      <c r="C142" s="21" t="s">
        <v>9</v>
      </c>
      <c r="D142" s="18">
        <v>200000</v>
      </c>
      <c r="E142" s="18"/>
      <c r="F142" s="21"/>
    </row>
    <row r="143" spans="1:6" x14ac:dyDescent="0.45">
      <c r="A143" s="20">
        <v>525</v>
      </c>
      <c r="B143" s="21" t="s">
        <v>121</v>
      </c>
      <c r="C143" s="21" t="s">
        <v>9</v>
      </c>
      <c r="D143" s="18"/>
      <c r="E143" s="18">
        <v>61030</v>
      </c>
      <c r="F143" s="21"/>
    </row>
    <row r="144" spans="1:6" x14ac:dyDescent="0.45">
      <c r="A144" s="20">
        <v>525</v>
      </c>
      <c r="B144" s="21" t="s">
        <v>62</v>
      </c>
      <c r="C144" s="21" t="s">
        <v>34</v>
      </c>
      <c r="D144" s="18">
        <v>61030</v>
      </c>
      <c r="E144" s="18"/>
      <c r="F144" s="21"/>
    </row>
    <row r="145" spans="1:6" x14ac:dyDescent="0.45">
      <c r="A145" s="20">
        <v>526</v>
      </c>
      <c r="B145" s="21" t="s">
        <v>10</v>
      </c>
      <c r="C145" s="21" t="s">
        <v>9</v>
      </c>
      <c r="D145" s="18"/>
      <c r="E145" s="18">
        <v>1830500</v>
      </c>
      <c r="F145" s="21"/>
    </row>
    <row r="146" spans="1:6" x14ac:dyDescent="0.45">
      <c r="A146" s="20">
        <v>526</v>
      </c>
      <c r="B146" s="21" t="s">
        <v>153</v>
      </c>
      <c r="C146" s="21" t="s">
        <v>154</v>
      </c>
      <c r="D146" s="18">
        <v>50000</v>
      </c>
      <c r="E146" s="18"/>
      <c r="F146" s="21"/>
    </row>
    <row r="147" spans="1:6" x14ac:dyDescent="0.45">
      <c r="A147" s="20">
        <v>526</v>
      </c>
      <c r="B147" s="21" t="s">
        <v>246</v>
      </c>
      <c r="C147" s="21"/>
      <c r="D147" s="18">
        <v>1780000</v>
      </c>
      <c r="E147" s="18"/>
      <c r="F147" s="21"/>
    </row>
    <row r="148" spans="1:6" x14ac:dyDescent="0.45">
      <c r="A148" s="20">
        <v>526</v>
      </c>
      <c r="B148" s="21" t="s">
        <v>40</v>
      </c>
      <c r="C148" s="21" t="s">
        <v>9</v>
      </c>
      <c r="D148" s="18">
        <v>500</v>
      </c>
      <c r="E148" s="18"/>
      <c r="F148" s="21"/>
    </row>
    <row r="149" spans="1:6" x14ac:dyDescent="0.45">
      <c r="A149" s="20">
        <v>527</v>
      </c>
      <c r="B149" s="21" t="s">
        <v>247</v>
      </c>
      <c r="C149" s="21" t="s">
        <v>9</v>
      </c>
      <c r="D149" s="18"/>
      <c r="E149" s="18">
        <v>900000</v>
      </c>
      <c r="F149" s="21"/>
    </row>
    <row r="150" spans="1:6" x14ac:dyDescent="0.45">
      <c r="A150" s="20">
        <v>527</v>
      </c>
      <c r="B150" s="21" t="s">
        <v>248</v>
      </c>
      <c r="C150" s="21"/>
      <c r="D150" s="18">
        <v>900000</v>
      </c>
      <c r="E150" s="18"/>
      <c r="F150" s="21"/>
    </row>
    <row r="151" spans="1:6" x14ac:dyDescent="0.45">
      <c r="A151" s="20">
        <v>528</v>
      </c>
      <c r="B151" s="21" t="s">
        <v>247</v>
      </c>
      <c r="C151" s="21" t="s">
        <v>9</v>
      </c>
      <c r="D151" s="18"/>
      <c r="E151" s="18">
        <v>500500</v>
      </c>
      <c r="F151" s="21"/>
    </row>
    <row r="152" spans="1:6" x14ac:dyDescent="0.45">
      <c r="A152" s="20">
        <v>528</v>
      </c>
      <c r="B152" s="21" t="s">
        <v>249</v>
      </c>
      <c r="C152" s="21"/>
      <c r="D152" s="18">
        <v>500000</v>
      </c>
      <c r="E152" s="18"/>
      <c r="F152" s="21"/>
    </row>
    <row r="153" spans="1:6" x14ac:dyDescent="0.45">
      <c r="A153" s="20">
        <v>528</v>
      </c>
      <c r="B153" s="21" t="s">
        <v>40</v>
      </c>
      <c r="C153" s="21" t="s">
        <v>9</v>
      </c>
      <c r="D153" s="18">
        <v>500</v>
      </c>
      <c r="E153" s="18"/>
      <c r="F153" s="21"/>
    </row>
    <row r="154" spans="1:6" x14ac:dyDescent="0.45">
      <c r="A154" s="20">
        <v>531</v>
      </c>
      <c r="B154" s="21" t="s">
        <v>31</v>
      </c>
      <c r="C154" s="21" t="s">
        <v>250</v>
      </c>
      <c r="D154" s="18"/>
      <c r="E154" s="18">
        <v>100000</v>
      </c>
      <c r="F154" s="21"/>
    </row>
    <row r="155" spans="1:6" x14ac:dyDescent="0.45">
      <c r="A155" s="20">
        <v>531</v>
      </c>
      <c r="B155" s="21" t="s">
        <v>8</v>
      </c>
      <c r="C155" s="21" t="s">
        <v>9</v>
      </c>
      <c r="D155" s="18">
        <v>100000</v>
      </c>
      <c r="E155" s="18"/>
      <c r="F155" s="21"/>
    </row>
    <row r="156" spans="1:6" x14ac:dyDescent="0.45">
      <c r="A156" s="20">
        <v>531</v>
      </c>
      <c r="B156" s="21" t="s">
        <v>247</v>
      </c>
      <c r="C156" s="21" t="s">
        <v>9</v>
      </c>
      <c r="D156" s="18"/>
      <c r="E156" s="18">
        <v>1100</v>
      </c>
      <c r="F156" s="21"/>
    </row>
    <row r="157" spans="1:6" x14ac:dyDescent="0.45">
      <c r="A157" s="20">
        <v>531</v>
      </c>
      <c r="B157" s="21" t="s">
        <v>11</v>
      </c>
      <c r="C157" s="21" t="s">
        <v>12</v>
      </c>
      <c r="D157" s="18">
        <v>1100</v>
      </c>
      <c r="E157" s="18"/>
      <c r="F157" s="21"/>
    </row>
    <row r="158" spans="1:6" x14ac:dyDescent="0.45">
      <c r="A158" s="58"/>
      <c r="B158" s="33" t="s">
        <v>38</v>
      </c>
      <c r="C158" s="33"/>
      <c r="D158" s="59">
        <f>SUM(D73:D157)</f>
        <v>22079920</v>
      </c>
      <c r="E158" s="59">
        <f>SUM(E73:E157)</f>
        <v>22079920</v>
      </c>
      <c r="F158" s="60">
        <f>E158-D158</f>
        <v>0</v>
      </c>
    </row>
    <row r="159" spans="1:6" x14ac:dyDescent="0.45">
      <c r="A159" s="58"/>
      <c r="B159" s="33" t="s">
        <v>81</v>
      </c>
      <c r="C159" s="33"/>
      <c r="D159" s="59">
        <f>D70+D158</f>
        <v>34404668</v>
      </c>
      <c r="E159" s="59">
        <f>E70+E158</f>
        <v>34460668</v>
      </c>
      <c r="F159" s="60">
        <f>E159-D159</f>
        <v>56000</v>
      </c>
    </row>
    <row r="160" spans="1:6" x14ac:dyDescent="0.45">
      <c r="A160" s="20">
        <v>602</v>
      </c>
      <c r="B160" s="23" t="s">
        <v>247</v>
      </c>
      <c r="C160" s="23" t="s">
        <v>9</v>
      </c>
      <c r="D160" s="20"/>
      <c r="E160" s="24">
        <v>300500</v>
      </c>
      <c r="F160" s="60"/>
    </row>
    <row r="161" spans="1:6" x14ac:dyDescent="0.45">
      <c r="A161" s="20">
        <v>602</v>
      </c>
      <c r="B161" s="21" t="s">
        <v>153</v>
      </c>
      <c r="C161" s="21" t="s">
        <v>154</v>
      </c>
      <c r="D161" s="18">
        <v>50000</v>
      </c>
      <c r="E161" s="18"/>
      <c r="F161" s="60"/>
    </row>
    <row r="162" spans="1:6" x14ac:dyDescent="0.45">
      <c r="A162" s="20">
        <v>602</v>
      </c>
      <c r="B162" s="23" t="s">
        <v>282</v>
      </c>
      <c r="C162" s="23" t="s">
        <v>492</v>
      </c>
      <c r="D162" s="24">
        <v>250000</v>
      </c>
      <c r="E162" s="24"/>
      <c r="F162" s="58"/>
    </row>
    <row r="163" spans="1:6" x14ac:dyDescent="0.45">
      <c r="A163" s="20">
        <v>602</v>
      </c>
      <c r="B163" s="21" t="s">
        <v>40</v>
      </c>
      <c r="C163" s="21" t="s">
        <v>9</v>
      </c>
      <c r="D163" s="18">
        <v>500</v>
      </c>
      <c r="E163" s="18"/>
      <c r="F163" s="21"/>
    </row>
    <row r="164" spans="1:6" x14ac:dyDescent="0.45">
      <c r="A164" s="20">
        <v>604</v>
      </c>
      <c r="B164" s="21" t="s">
        <v>283</v>
      </c>
      <c r="C164" s="21" t="s">
        <v>9</v>
      </c>
      <c r="D164" s="18"/>
      <c r="E164" s="18">
        <v>168790</v>
      </c>
      <c r="F164" s="18"/>
    </row>
    <row r="165" spans="1:6" x14ac:dyDescent="0.45">
      <c r="A165" s="20">
        <v>604</v>
      </c>
      <c r="B165" s="21" t="s">
        <v>565</v>
      </c>
      <c r="C165" s="21" t="s">
        <v>139</v>
      </c>
      <c r="D165" s="18">
        <v>18890</v>
      </c>
      <c r="E165" s="18"/>
      <c r="F165" s="18"/>
    </row>
    <row r="166" spans="1:6" x14ac:dyDescent="0.45">
      <c r="A166" s="20">
        <v>604</v>
      </c>
      <c r="B166" s="21" t="s">
        <v>284</v>
      </c>
      <c r="C166" s="21" t="s">
        <v>239</v>
      </c>
      <c r="D166" s="18">
        <v>149400</v>
      </c>
      <c r="E166" s="18"/>
      <c r="F166" s="18"/>
    </row>
    <row r="167" spans="1:6" x14ac:dyDescent="0.45">
      <c r="A167" s="20">
        <v>604</v>
      </c>
      <c r="B167" s="21" t="s">
        <v>40</v>
      </c>
      <c r="C167" s="21" t="s">
        <v>9</v>
      </c>
      <c r="D167" s="18">
        <v>500</v>
      </c>
      <c r="E167" s="18"/>
      <c r="F167" s="18"/>
    </row>
    <row r="168" spans="1:6" x14ac:dyDescent="0.45">
      <c r="A168" s="20">
        <v>605</v>
      </c>
      <c r="B168" s="21" t="s">
        <v>283</v>
      </c>
      <c r="C168" s="21" t="s">
        <v>9</v>
      </c>
      <c r="D168" s="18"/>
      <c r="E168" s="18">
        <v>94000</v>
      </c>
      <c r="F168" s="18"/>
    </row>
    <row r="169" spans="1:6" x14ac:dyDescent="0.45">
      <c r="A169" s="20">
        <v>605</v>
      </c>
      <c r="B169" s="21" t="s">
        <v>285</v>
      </c>
      <c r="C169" s="21" t="s">
        <v>286</v>
      </c>
      <c r="D169" s="18">
        <v>34000</v>
      </c>
      <c r="E169" s="18"/>
      <c r="F169" s="18"/>
    </row>
    <row r="170" spans="1:6" x14ac:dyDescent="0.45">
      <c r="A170" s="20">
        <v>605</v>
      </c>
      <c r="B170" s="21" t="s">
        <v>141</v>
      </c>
      <c r="C170" s="21" t="s">
        <v>29</v>
      </c>
      <c r="D170" s="18">
        <v>60000</v>
      </c>
      <c r="E170" s="18"/>
      <c r="F170" s="18"/>
    </row>
    <row r="171" spans="1:6" x14ac:dyDescent="0.45">
      <c r="A171" s="20">
        <v>607</v>
      </c>
      <c r="B171" s="21" t="s">
        <v>283</v>
      </c>
      <c r="C171" s="21" t="s">
        <v>9</v>
      </c>
      <c r="D171" s="18"/>
      <c r="E171" s="18">
        <v>2551000</v>
      </c>
      <c r="F171" s="18"/>
    </row>
    <row r="172" spans="1:6" x14ac:dyDescent="0.45">
      <c r="A172" s="20">
        <v>607</v>
      </c>
      <c r="B172" s="21" t="s">
        <v>287</v>
      </c>
      <c r="C172" s="21" t="s">
        <v>151</v>
      </c>
      <c r="D172" s="18">
        <v>2000000</v>
      </c>
      <c r="E172" s="18"/>
      <c r="F172" s="18"/>
    </row>
    <row r="173" spans="1:6" x14ac:dyDescent="0.45">
      <c r="A173" s="20">
        <v>607</v>
      </c>
      <c r="B173" s="21" t="s">
        <v>288</v>
      </c>
      <c r="C173" s="21" t="s">
        <v>289</v>
      </c>
      <c r="D173" s="18">
        <v>550000</v>
      </c>
      <c r="E173" s="18"/>
      <c r="F173" s="18"/>
    </row>
    <row r="174" spans="1:6" x14ac:dyDescent="0.45">
      <c r="A174" s="20">
        <v>607</v>
      </c>
      <c r="B174" s="21" t="s">
        <v>40</v>
      </c>
      <c r="C174" s="21" t="s">
        <v>9</v>
      </c>
      <c r="D174" s="18">
        <v>1000</v>
      </c>
      <c r="E174" s="18"/>
      <c r="F174" s="18"/>
    </row>
    <row r="175" spans="1:6" x14ac:dyDescent="0.45">
      <c r="A175" s="20">
        <v>609</v>
      </c>
      <c r="B175" s="21" t="s">
        <v>283</v>
      </c>
      <c r="C175" s="21" t="s">
        <v>9</v>
      </c>
      <c r="D175" s="18"/>
      <c r="E175" s="18">
        <v>40000</v>
      </c>
      <c r="F175" s="18"/>
    </row>
    <row r="176" spans="1:6" x14ac:dyDescent="0.45">
      <c r="A176" s="20">
        <v>609</v>
      </c>
      <c r="B176" s="21" t="s">
        <v>290</v>
      </c>
      <c r="C176" s="21" t="s">
        <v>154</v>
      </c>
      <c r="D176" s="18">
        <v>40000</v>
      </c>
      <c r="E176" s="18"/>
      <c r="F176" s="18"/>
    </row>
    <row r="177" spans="1:6" x14ac:dyDescent="0.45">
      <c r="A177" s="20">
        <v>610</v>
      </c>
      <c r="B177" s="21" t="s">
        <v>335</v>
      </c>
      <c r="C177" s="21" t="s">
        <v>9</v>
      </c>
      <c r="D177" s="18"/>
      <c r="E177" s="18">
        <v>20500</v>
      </c>
      <c r="F177" s="21"/>
    </row>
    <row r="178" spans="1:6" x14ac:dyDescent="0.45">
      <c r="A178" s="20">
        <v>610</v>
      </c>
      <c r="B178" s="21" t="s">
        <v>566</v>
      </c>
      <c r="C178" s="21" t="s">
        <v>148</v>
      </c>
      <c r="D178" s="18">
        <v>20500</v>
      </c>
      <c r="E178" s="18"/>
      <c r="F178" s="21"/>
    </row>
    <row r="179" spans="1:6" x14ac:dyDescent="0.45">
      <c r="A179" s="20">
        <v>616</v>
      </c>
      <c r="B179" s="21" t="s">
        <v>10</v>
      </c>
      <c r="C179" s="21" t="s">
        <v>9</v>
      </c>
      <c r="D179" s="18"/>
      <c r="E179" s="18">
        <v>639500</v>
      </c>
      <c r="F179" s="21"/>
    </row>
    <row r="180" spans="1:6" x14ac:dyDescent="0.45">
      <c r="A180" s="20">
        <v>616</v>
      </c>
      <c r="B180" s="21" t="s">
        <v>415</v>
      </c>
      <c r="C180" s="21" t="s">
        <v>414</v>
      </c>
      <c r="D180" s="18">
        <v>59000</v>
      </c>
      <c r="E180" s="18"/>
      <c r="F180" s="21"/>
    </row>
    <row r="181" spans="1:6" x14ac:dyDescent="0.45">
      <c r="A181" s="20">
        <v>616</v>
      </c>
      <c r="B181" s="21" t="s">
        <v>336</v>
      </c>
      <c r="C181" s="21" t="s">
        <v>238</v>
      </c>
      <c r="D181" s="18">
        <v>430000</v>
      </c>
      <c r="E181" s="18"/>
      <c r="F181" s="21"/>
    </row>
    <row r="182" spans="1:6" x14ac:dyDescent="0.45">
      <c r="A182" s="20">
        <v>616</v>
      </c>
      <c r="B182" s="21" t="s">
        <v>40</v>
      </c>
      <c r="C182" s="21" t="s">
        <v>9</v>
      </c>
      <c r="D182" s="18">
        <v>500</v>
      </c>
      <c r="E182" s="18"/>
      <c r="F182" s="21"/>
    </row>
    <row r="183" spans="1:6" x14ac:dyDescent="0.45">
      <c r="A183" s="20">
        <v>616</v>
      </c>
      <c r="B183" s="21" t="s">
        <v>416</v>
      </c>
      <c r="C183" s="21" t="s">
        <v>154</v>
      </c>
      <c r="D183" s="18">
        <v>50000</v>
      </c>
      <c r="E183" s="18"/>
      <c r="F183" s="21"/>
    </row>
    <row r="184" spans="1:6" x14ac:dyDescent="0.45">
      <c r="A184" s="20">
        <v>616</v>
      </c>
      <c r="B184" s="21" t="s">
        <v>331</v>
      </c>
      <c r="C184" s="21" t="s">
        <v>332</v>
      </c>
      <c r="D184" s="18">
        <v>120000</v>
      </c>
      <c r="E184" s="18"/>
      <c r="F184" s="21"/>
    </row>
    <row r="185" spans="1:6" x14ac:dyDescent="0.45">
      <c r="A185" s="20">
        <v>616</v>
      </c>
      <c r="B185" s="21" t="s">
        <v>333</v>
      </c>
      <c r="C185" s="21" t="s">
        <v>334</v>
      </c>
      <c r="D185" s="18">
        <v>40900</v>
      </c>
      <c r="E185" s="18"/>
      <c r="F185" s="21"/>
    </row>
    <row r="186" spans="1:6" x14ac:dyDescent="0.45">
      <c r="A186" s="20">
        <v>616</v>
      </c>
      <c r="B186" s="21" t="s">
        <v>337</v>
      </c>
      <c r="C186" s="21" t="s">
        <v>9</v>
      </c>
      <c r="D186" s="18"/>
      <c r="E186" s="18">
        <v>5000000</v>
      </c>
      <c r="F186" s="21"/>
    </row>
    <row r="187" spans="1:6" x14ac:dyDescent="0.45">
      <c r="A187" s="20">
        <v>616</v>
      </c>
      <c r="B187" s="21" t="s">
        <v>338</v>
      </c>
      <c r="C187" s="21" t="s">
        <v>9</v>
      </c>
      <c r="D187" s="18">
        <v>5000000</v>
      </c>
      <c r="E187" s="18"/>
      <c r="F187" s="21"/>
    </row>
    <row r="188" spans="1:6" x14ac:dyDescent="0.45">
      <c r="A188" s="20">
        <v>616</v>
      </c>
      <c r="B188" s="21" t="s">
        <v>335</v>
      </c>
      <c r="C188" s="21" t="s">
        <v>9</v>
      </c>
      <c r="D188" s="18"/>
      <c r="E188" s="18">
        <v>2530300</v>
      </c>
      <c r="F188" s="21"/>
    </row>
    <row r="189" spans="1:6" x14ac:dyDescent="0.45">
      <c r="A189" s="20">
        <v>616</v>
      </c>
      <c r="B189" s="21" t="s">
        <v>339</v>
      </c>
      <c r="C189" s="21" t="s">
        <v>349</v>
      </c>
      <c r="D189" s="18">
        <v>700000</v>
      </c>
      <c r="E189" s="18"/>
      <c r="F189" s="21"/>
    </row>
    <row r="190" spans="1:6" x14ac:dyDescent="0.45">
      <c r="A190" s="20">
        <v>616</v>
      </c>
      <c r="B190" s="21" t="s">
        <v>341</v>
      </c>
      <c r="C190" s="21" t="s">
        <v>348</v>
      </c>
      <c r="D190" s="18">
        <v>100000</v>
      </c>
      <c r="E190" s="18"/>
      <c r="F190" s="21"/>
    </row>
    <row r="191" spans="1:6" x14ac:dyDescent="0.45">
      <c r="A191" s="20">
        <v>616</v>
      </c>
      <c r="B191" s="21" t="s">
        <v>340</v>
      </c>
      <c r="C191" s="21" t="s">
        <v>347</v>
      </c>
      <c r="D191" s="18">
        <v>140000</v>
      </c>
      <c r="E191" s="18"/>
      <c r="F191" s="21"/>
    </row>
    <row r="192" spans="1:6" x14ac:dyDescent="0.45">
      <c r="A192" s="20">
        <v>616</v>
      </c>
      <c r="B192" s="21" t="s">
        <v>345</v>
      </c>
      <c r="C192" s="21" t="s">
        <v>346</v>
      </c>
      <c r="D192" s="18">
        <v>220000</v>
      </c>
      <c r="E192" s="18"/>
      <c r="F192" s="21"/>
    </row>
    <row r="193" spans="1:6" x14ac:dyDescent="0.45">
      <c r="A193" s="20">
        <v>616</v>
      </c>
      <c r="B193" s="21" t="s">
        <v>342</v>
      </c>
      <c r="C193" s="21" t="s">
        <v>239</v>
      </c>
      <c r="D193" s="18">
        <v>49800</v>
      </c>
      <c r="E193" s="18"/>
      <c r="F193" s="21"/>
    </row>
    <row r="194" spans="1:6" x14ac:dyDescent="0.45">
      <c r="A194" s="20">
        <v>616</v>
      </c>
      <c r="B194" s="21" t="s">
        <v>40</v>
      </c>
      <c r="C194" s="21" t="s">
        <v>9</v>
      </c>
      <c r="D194" s="18">
        <v>500</v>
      </c>
      <c r="E194" s="18"/>
      <c r="F194" s="21"/>
    </row>
    <row r="195" spans="1:6" x14ac:dyDescent="0.45">
      <c r="A195" s="20">
        <v>616</v>
      </c>
      <c r="B195" s="21" t="s">
        <v>343</v>
      </c>
      <c r="C195" s="21" t="s">
        <v>344</v>
      </c>
      <c r="D195" s="18">
        <v>1320000</v>
      </c>
      <c r="E195" s="18"/>
      <c r="F195" s="21"/>
    </row>
    <row r="196" spans="1:6" x14ac:dyDescent="0.45">
      <c r="A196" s="20">
        <v>617</v>
      </c>
      <c r="B196" s="21" t="s">
        <v>335</v>
      </c>
      <c r="C196" s="21" t="s">
        <v>9</v>
      </c>
      <c r="D196" s="18"/>
      <c r="E196" s="18">
        <v>8000</v>
      </c>
      <c r="F196" s="21"/>
    </row>
    <row r="197" spans="1:6" x14ac:dyDescent="0.45">
      <c r="A197" s="20">
        <v>617</v>
      </c>
      <c r="B197" s="21" t="s">
        <v>408</v>
      </c>
      <c r="C197" s="21" t="s">
        <v>124</v>
      </c>
      <c r="D197" s="18">
        <v>8000</v>
      </c>
      <c r="E197" s="18"/>
      <c r="F197" s="21"/>
    </row>
    <row r="198" spans="1:6" x14ac:dyDescent="0.45">
      <c r="A198" s="20">
        <v>619</v>
      </c>
      <c r="B198" s="21" t="s">
        <v>335</v>
      </c>
      <c r="C198" s="21" t="s">
        <v>9</v>
      </c>
      <c r="D198" s="18"/>
      <c r="E198" s="18">
        <v>4816750</v>
      </c>
      <c r="F198" s="21"/>
    </row>
    <row r="199" spans="1:6" x14ac:dyDescent="0.45">
      <c r="A199" s="20">
        <v>619</v>
      </c>
      <c r="B199" s="21" t="s">
        <v>417</v>
      </c>
      <c r="C199" s="21" t="s">
        <v>56</v>
      </c>
      <c r="D199" s="18">
        <v>80000</v>
      </c>
      <c r="E199" s="18"/>
      <c r="F199" s="21"/>
    </row>
    <row r="200" spans="1:6" x14ac:dyDescent="0.45">
      <c r="A200" s="20">
        <v>619</v>
      </c>
      <c r="B200" s="21" t="s">
        <v>40</v>
      </c>
      <c r="C200" s="21" t="s">
        <v>9</v>
      </c>
      <c r="D200" s="18">
        <v>1250</v>
      </c>
      <c r="E200" s="18"/>
      <c r="F200" s="21"/>
    </row>
    <row r="201" spans="1:6" x14ac:dyDescent="0.45">
      <c r="A201" s="20">
        <v>619</v>
      </c>
      <c r="B201" s="21" t="s">
        <v>355</v>
      </c>
      <c r="C201" s="21" t="s">
        <v>356</v>
      </c>
      <c r="D201" s="18">
        <v>1100000</v>
      </c>
      <c r="E201" s="18"/>
      <c r="F201" s="21"/>
    </row>
    <row r="202" spans="1:6" x14ac:dyDescent="0.45">
      <c r="A202" s="20">
        <v>619</v>
      </c>
      <c r="B202" s="21" t="s">
        <v>357</v>
      </c>
      <c r="C202" s="21" t="s">
        <v>359</v>
      </c>
      <c r="D202" s="18">
        <v>31500</v>
      </c>
      <c r="E202" s="18"/>
      <c r="F202" s="21"/>
    </row>
    <row r="203" spans="1:6" x14ac:dyDescent="0.45">
      <c r="A203" s="20">
        <v>619</v>
      </c>
      <c r="B203" s="21" t="s">
        <v>360</v>
      </c>
      <c r="C203" s="21" t="s">
        <v>361</v>
      </c>
      <c r="D203" s="18">
        <v>60000</v>
      </c>
      <c r="E203" s="18"/>
      <c r="F203" s="21"/>
    </row>
    <row r="204" spans="1:6" x14ac:dyDescent="0.45">
      <c r="A204" s="20">
        <v>619</v>
      </c>
      <c r="B204" s="21" t="s">
        <v>358</v>
      </c>
      <c r="C204" s="21" t="s">
        <v>364</v>
      </c>
      <c r="D204" s="18">
        <v>135000</v>
      </c>
      <c r="E204" s="18"/>
      <c r="F204" s="21"/>
    </row>
    <row r="205" spans="1:6" x14ac:dyDescent="0.45">
      <c r="A205" s="20">
        <v>619</v>
      </c>
      <c r="B205" s="21" t="s">
        <v>83</v>
      </c>
      <c r="C205" s="21" t="s">
        <v>418</v>
      </c>
      <c r="D205" s="18">
        <v>9000</v>
      </c>
      <c r="E205" s="18"/>
      <c r="F205" s="21"/>
    </row>
    <row r="206" spans="1:6" x14ac:dyDescent="0.45">
      <c r="A206" s="20">
        <v>619</v>
      </c>
      <c r="B206" s="21" t="s">
        <v>350</v>
      </c>
      <c r="C206" s="21" t="s">
        <v>351</v>
      </c>
      <c r="D206" s="18">
        <v>1000000</v>
      </c>
      <c r="E206" s="18"/>
      <c r="F206" s="21"/>
    </row>
    <row r="207" spans="1:6" x14ac:dyDescent="0.45">
      <c r="A207" s="20">
        <v>619</v>
      </c>
      <c r="B207" s="21" t="s">
        <v>352</v>
      </c>
      <c r="C207" s="21" t="s">
        <v>353</v>
      </c>
      <c r="D207" s="18">
        <v>1100000</v>
      </c>
      <c r="E207" s="18"/>
      <c r="F207" s="21"/>
    </row>
    <row r="208" spans="1:6" x14ac:dyDescent="0.45">
      <c r="A208" s="20">
        <v>619</v>
      </c>
      <c r="B208" s="21" t="s">
        <v>362</v>
      </c>
      <c r="C208" s="21" t="s">
        <v>354</v>
      </c>
      <c r="D208" s="18">
        <v>500000</v>
      </c>
      <c r="E208" s="18"/>
      <c r="F208" s="21"/>
    </row>
    <row r="209" spans="1:6" x14ac:dyDescent="0.45">
      <c r="A209" s="20">
        <v>619</v>
      </c>
      <c r="B209" s="21" t="s">
        <v>419</v>
      </c>
      <c r="C209" s="21" t="s">
        <v>9</v>
      </c>
      <c r="D209" s="18"/>
      <c r="E209" s="18">
        <v>5000000</v>
      </c>
      <c r="F209" s="21"/>
    </row>
    <row r="210" spans="1:6" x14ac:dyDescent="0.45">
      <c r="A210" s="20">
        <v>619</v>
      </c>
      <c r="B210" s="21" t="s">
        <v>8</v>
      </c>
      <c r="C210" s="21" t="s">
        <v>9</v>
      </c>
      <c r="D210" s="18">
        <v>5000000</v>
      </c>
      <c r="E210" s="18"/>
      <c r="F210" s="21"/>
    </row>
    <row r="211" spans="1:6" x14ac:dyDescent="0.45">
      <c r="A211" s="20">
        <v>619</v>
      </c>
      <c r="B211" s="21" t="s">
        <v>31</v>
      </c>
      <c r="C211" s="21" t="s">
        <v>363</v>
      </c>
      <c r="D211" s="18"/>
      <c r="E211" s="18">
        <v>100000</v>
      </c>
      <c r="F211" s="21"/>
    </row>
    <row r="212" spans="1:6" x14ac:dyDescent="0.45">
      <c r="A212" s="20">
        <v>621</v>
      </c>
      <c r="B212" s="21" t="s">
        <v>366</v>
      </c>
      <c r="C212" s="21" t="s">
        <v>9</v>
      </c>
      <c r="D212" s="18"/>
      <c r="E212" s="18">
        <v>2000</v>
      </c>
      <c r="F212" s="21"/>
    </row>
    <row r="213" spans="1:6" x14ac:dyDescent="0.45">
      <c r="A213" s="20">
        <v>621</v>
      </c>
      <c r="B213" s="21" t="s">
        <v>31</v>
      </c>
      <c r="C213" s="21" t="s">
        <v>409</v>
      </c>
      <c r="D213" s="18"/>
      <c r="E213" s="18">
        <v>100000</v>
      </c>
      <c r="F213" s="21"/>
    </row>
    <row r="214" spans="1:6" x14ac:dyDescent="0.45">
      <c r="A214" s="20">
        <v>621</v>
      </c>
      <c r="B214" s="21" t="s">
        <v>31</v>
      </c>
      <c r="C214" s="21" t="s">
        <v>410</v>
      </c>
      <c r="D214" s="18"/>
      <c r="E214" s="18">
        <v>100000</v>
      </c>
      <c r="F214" s="21"/>
    </row>
    <row r="215" spans="1:6" x14ac:dyDescent="0.45">
      <c r="A215" s="20">
        <v>621</v>
      </c>
      <c r="B215" s="21" t="s">
        <v>31</v>
      </c>
      <c r="C215" s="21" t="s">
        <v>411</v>
      </c>
      <c r="D215" s="18"/>
      <c r="E215" s="18">
        <v>100000</v>
      </c>
      <c r="F215" s="21"/>
    </row>
    <row r="216" spans="1:6" x14ac:dyDescent="0.45">
      <c r="A216" s="20">
        <v>621</v>
      </c>
      <c r="B216" s="21" t="s">
        <v>31</v>
      </c>
      <c r="C216" s="21" t="s">
        <v>412</v>
      </c>
      <c r="D216" s="18"/>
      <c r="E216" s="18">
        <v>100000</v>
      </c>
      <c r="F216" s="21"/>
    </row>
    <row r="217" spans="1:6" x14ac:dyDescent="0.45">
      <c r="A217" s="20">
        <v>621</v>
      </c>
      <c r="B217" s="21" t="s">
        <v>367</v>
      </c>
      <c r="C217" s="21" t="s">
        <v>9</v>
      </c>
      <c r="D217" s="18">
        <v>402000</v>
      </c>
      <c r="E217" s="18"/>
      <c r="F217" s="21"/>
    </row>
    <row r="218" spans="1:6" x14ac:dyDescent="0.45">
      <c r="A218" s="20">
        <v>621</v>
      </c>
      <c r="B218" s="21" t="s">
        <v>368</v>
      </c>
      <c r="C218" s="21" t="s">
        <v>9</v>
      </c>
      <c r="D218" s="18"/>
      <c r="E218" s="18">
        <v>1500500</v>
      </c>
      <c r="F218" s="21"/>
    </row>
    <row r="219" spans="1:6" x14ac:dyDescent="0.45">
      <c r="A219" s="20">
        <v>621</v>
      </c>
      <c r="B219" s="21" t="s">
        <v>369</v>
      </c>
      <c r="C219" s="21" t="s">
        <v>151</v>
      </c>
      <c r="D219" s="18">
        <v>1500000</v>
      </c>
      <c r="E219" s="18"/>
      <c r="F219" s="21"/>
    </row>
    <row r="220" spans="1:6" x14ac:dyDescent="0.45">
      <c r="A220" s="20">
        <v>621</v>
      </c>
      <c r="B220" s="21" t="s">
        <v>40</v>
      </c>
      <c r="C220" s="21" t="s">
        <v>9</v>
      </c>
      <c r="D220" s="18">
        <v>500</v>
      </c>
      <c r="E220" s="18"/>
      <c r="F220" s="21"/>
    </row>
    <row r="221" spans="1:6" x14ac:dyDescent="0.45">
      <c r="A221" s="20">
        <v>623</v>
      </c>
      <c r="B221" s="21" t="s">
        <v>8</v>
      </c>
      <c r="C221" s="21" t="s">
        <v>9</v>
      </c>
      <c r="D221" s="18">
        <v>800000</v>
      </c>
      <c r="E221" s="18"/>
      <c r="F221" s="21"/>
    </row>
    <row r="222" spans="1:6" x14ac:dyDescent="0.45">
      <c r="A222" s="20">
        <v>623</v>
      </c>
      <c r="B222" s="21" t="s">
        <v>376</v>
      </c>
      <c r="C222" s="21" t="s">
        <v>9</v>
      </c>
      <c r="D222" s="18"/>
      <c r="E222" s="18">
        <v>39000</v>
      </c>
      <c r="F222" s="21"/>
    </row>
    <row r="223" spans="1:6" x14ac:dyDescent="0.45">
      <c r="A223" s="20">
        <v>623</v>
      </c>
      <c r="B223" s="21" t="s">
        <v>153</v>
      </c>
      <c r="C223" s="21" t="s">
        <v>84</v>
      </c>
      <c r="D223" s="18">
        <v>39000</v>
      </c>
      <c r="E223" s="18"/>
      <c r="F223" s="21"/>
    </row>
    <row r="224" spans="1:6" x14ac:dyDescent="0.45">
      <c r="A224" s="20">
        <v>625</v>
      </c>
      <c r="B224" s="21" t="s">
        <v>376</v>
      </c>
      <c r="C224" s="21" t="s">
        <v>9</v>
      </c>
      <c r="D224" s="18"/>
      <c r="E224" s="18">
        <v>61210</v>
      </c>
      <c r="F224" s="21"/>
    </row>
    <row r="225" spans="1:6" x14ac:dyDescent="0.45">
      <c r="A225" s="20">
        <v>625</v>
      </c>
      <c r="B225" s="21" t="s">
        <v>377</v>
      </c>
      <c r="C225" s="21" t="s">
        <v>34</v>
      </c>
      <c r="D225" s="18">
        <v>61210</v>
      </c>
      <c r="E225" s="18"/>
      <c r="F225" s="21"/>
    </row>
    <row r="226" spans="1:6" x14ac:dyDescent="0.45">
      <c r="A226" s="20">
        <v>626</v>
      </c>
      <c r="B226" s="21" t="s">
        <v>376</v>
      </c>
      <c r="C226" s="21" t="s">
        <v>9</v>
      </c>
      <c r="D226" s="18"/>
      <c r="E226" s="18">
        <v>451000</v>
      </c>
      <c r="F226" s="21"/>
    </row>
    <row r="227" spans="1:6" x14ac:dyDescent="0.45">
      <c r="A227" s="20">
        <v>626</v>
      </c>
      <c r="B227" s="21" t="s">
        <v>37</v>
      </c>
      <c r="C227" s="21" t="s">
        <v>378</v>
      </c>
      <c r="D227" s="18">
        <v>300000</v>
      </c>
      <c r="E227" s="18"/>
      <c r="F227" s="21"/>
    </row>
    <row r="228" spans="1:6" x14ac:dyDescent="0.45">
      <c r="A228" s="20">
        <v>626</v>
      </c>
      <c r="B228" s="21" t="s">
        <v>35</v>
      </c>
      <c r="C228" s="21" t="s">
        <v>378</v>
      </c>
      <c r="D228" s="18">
        <v>150000</v>
      </c>
      <c r="E228" s="18"/>
      <c r="F228" s="21"/>
    </row>
    <row r="229" spans="1:6" x14ac:dyDescent="0.45">
      <c r="A229" s="20">
        <v>626</v>
      </c>
      <c r="B229" s="21" t="s">
        <v>40</v>
      </c>
      <c r="C229" s="21" t="s">
        <v>9</v>
      </c>
      <c r="D229" s="18">
        <v>1000</v>
      </c>
      <c r="E229" s="18"/>
      <c r="F229" s="21"/>
    </row>
    <row r="230" spans="1:6" x14ac:dyDescent="0.45">
      <c r="A230" s="20">
        <v>627</v>
      </c>
      <c r="B230" s="21" t="s">
        <v>379</v>
      </c>
      <c r="C230" s="21" t="s">
        <v>9</v>
      </c>
      <c r="D230" s="18"/>
      <c r="E230" s="18">
        <v>1412</v>
      </c>
      <c r="F230" s="21"/>
    </row>
    <row r="231" spans="1:6" x14ac:dyDescent="0.45">
      <c r="A231" s="20">
        <v>627</v>
      </c>
      <c r="B231" s="21" t="s">
        <v>8</v>
      </c>
      <c r="C231" s="21" t="s">
        <v>9</v>
      </c>
      <c r="D231" s="18">
        <v>1412</v>
      </c>
      <c r="E231" s="18"/>
      <c r="F231" s="21"/>
    </row>
    <row r="232" spans="1:6" x14ac:dyDescent="0.45">
      <c r="A232" s="20">
        <v>627</v>
      </c>
      <c r="B232" s="21" t="s">
        <v>376</v>
      </c>
      <c r="C232" s="21" t="s">
        <v>9</v>
      </c>
      <c r="D232" s="18"/>
      <c r="E232" s="18">
        <v>200</v>
      </c>
      <c r="F232" s="21"/>
    </row>
    <row r="233" spans="1:6" x14ac:dyDescent="0.45">
      <c r="A233" s="20">
        <v>627</v>
      </c>
      <c r="B233" s="21" t="s">
        <v>380</v>
      </c>
      <c r="C233" s="21" t="s">
        <v>9</v>
      </c>
      <c r="D233" s="18">
        <v>200</v>
      </c>
      <c r="E233" s="18"/>
      <c r="F233" s="21"/>
    </row>
    <row r="234" spans="1:6" x14ac:dyDescent="0.45">
      <c r="A234" s="20">
        <v>628</v>
      </c>
      <c r="B234" s="21" t="s">
        <v>80</v>
      </c>
      <c r="C234" s="21" t="s">
        <v>382</v>
      </c>
      <c r="D234" s="18"/>
      <c r="E234" s="18">
        <v>100000</v>
      </c>
      <c r="F234" s="21"/>
    </row>
    <row r="235" spans="1:6" x14ac:dyDescent="0.45">
      <c r="A235" s="20">
        <v>628</v>
      </c>
      <c r="B235" s="21" t="s">
        <v>8</v>
      </c>
      <c r="C235" s="21" t="s">
        <v>9</v>
      </c>
      <c r="D235" s="18">
        <v>100000</v>
      </c>
      <c r="E235" s="18"/>
      <c r="F235" s="21"/>
    </row>
    <row r="236" spans="1:6" x14ac:dyDescent="0.45">
      <c r="A236" s="20">
        <v>630</v>
      </c>
      <c r="B236" s="21" t="s">
        <v>376</v>
      </c>
      <c r="C236" s="21" t="s">
        <v>9</v>
      </c>
      <c r="D236" s="18"/>
      <c r="E236" s="18">
        <v>41100</v>
      </c>
      <c r="F236" s="21"/>
    </row>
    <row r="237" spans="1:6" x14ac:dyDescent="0.45">
      <c r="A237" s="20">
        <v>630</v>
      </c>
      <c r="B237" s="21" t="s">
        <v>153</v>
      </c>
      <c r="C237" s="21" t="s">
        <v>154</v>
      </c>
      <c r="D237" s="18">
        <v>40000</v>
      </c>
      <c r="E237" s="18"/>
      <c r="F237" s="21"/>
    </row>
    <row r="238" spans="1:6" x14ac:dyDescent="0.45">
      <c r="A238" s="20">
        <v>630</v>
      </c>
      <c r="B238" s="21" t="s">
        <v>11</v>
      </c>
      <c r="C238" s="21" t="s">
        <v>12</v>
      </c>
      <c r="D238" s="18">
        <v>1100</v>
      </c>
      <c r="E238" s="18"/>
      <c r="F238" s="21"/>
    </row>
    <row r="239" spans="1:6" x14ac:dyDescent="0.45">
      <c r="A239" s="58"/>
      <c r="B239" s="33" t="s">
        <v>38</v>
      </c>
      <c r="C239" s="33"/>
      <c r="D239" s="59">
        <f>SUM(D160:D238)</f>
        <v>23826662</v>
      </c>
      <c r="E239" s="59">
        <f>SUM(E160:E238)</f>
        <v>23865762</v>
      </c>
      <c r="F239" s="60"/>
    </row>
    <row r="240" spans="1:6" x14ac:dyDescent="0.45">
      <c r="A240" s="58"/>
      <c r="B240" s="33" t="s">
        <v>81</v>
      </c>
      <c r="C240" s="33"/>
      <c r="D240" s="59">
        <f>D159+D239</f>
        <v>58231330</v>
      </c>
      <c r="E240" s="59">
        <f>E159+E239</f>
        <v>58326430</v>
      </c>
      <c r="F240" s="60">
        <f>E240-D240</f>
        <v>95100</v>
      </c>
    </row>
    <row r="241" spans="1:6" x14ac:dyDescent="0.45">
      <c r="A241" s="20">
        <v>706</v>
      </c>
      <c r="B241" s="23" t="s">
        <v>383</v>
      </c>
      <c r="C241" s="23" t="s">
        <v>9</v>
      </c>
      <c r="D241" s="20"/>
      <c r="E241" s="24">
        <v>38380</v>
      </c>
      <c r="F241" s="60"/>
    </row>
    <row r="242" spans="1:6" x14ac:dyDescent="0.45">
      <c r="A242" s="20">
        <v>706</v>
      </c>
      <c r="B242" s="21" t="s">
        <v>384</v>
      </c>
      <c r="C242" s="21" t="s">
        <v>137</v>
      </c>
      <c r="D242" s="18">
        <v>5380</v>
      </c>
      <c r="E242" s="18"/>
      <c r="F242" s="60"/>
    </row>
    <row r="243" spans="1:6" x14ac:dyDescent="0.45">
      <c r="A243" s="20">
        <v>706</v>
      </c>
      <c r="B243" s="23" t="s">
        <v>566</v>
      </c>
      <c r="C243" s="23" t="s">
        <v>14</v>
      </c>
      <c r="D243" s="24">
        <v>33000</v>
      </c>
      <c r="E243" s="24"/>
      <c r="F243" s="58"/>
    </row>
    <row r="244" spans="1:6" x14ac:dyDescent="0.45">
      <c r="A244" s="20">
        <v>707</v>
      </c>
      <c r="B244" s="21" t="s">
        <v>383</v>
      </c>
      <c r="C244" s="21" t="s">
        <v>9</v>
      </c>
      <c r="D244" s="18"/>
      <c r="E244" s="18">
        <v>105770</v>
      </c>
      <c r="F244" s="21"/>
    </row>
    <row r="245" spans="1:6" x14ac:dyDescent="0.45">
      <c r="A245" s="20">
        <v>707</v>
      </c>
      <c r="B245" s="21" t="s">
        <v>385</v>
      </c>
      <c r="C245" s="21" t="s">
        <v>386</v>
      </c>
      <c r="D245" s="18">
        <v>24000</v>
      </c>
      <c r="E245" s="18"/>
      <c r="F245" s="18"/>
    </row>
    <row r="246" spans="1:6" x14ac:dyDescent="0.45">
      <c r="A246" s="20">
        <v>707</v>
      </c>
      <c r="B246" s="21" t="s">
        <v>153</v>
      </c>
      <c r="C246" s="21" t="s">
        <v>84</v>
      </c>
      <c r="D246" s="18">
        <v>79000</v>
      </c>
      <c r="E246" s="18"/>
      <c r="F246" s="18"/>
    </row>
    <row r="247" spans="1:6" x14ac:dyDescent="0.45">
      <c r="A247" s="20">
        <v>707</v>
      </c>
      <c r="B247" s="21" t="s">
        <v>387</v>
      </c>
      <c r="C247" s="21" t="s">
        <v>17</v>
      </c>
      <c r="D247" s="18">
        <v>2770</v>
      </c>
      <c r="E247" s="18"/>
      <c r="F247" s="18"/>
    </row>
    <row r="248" spans="1:6" x14ac:dyDescent="0.45">
      <c r="A248" s="20">
        <v>714</v>
      </c>
      <c r="B248" s="21" t="s">
        <v>383</v>
      </c>
      <c r="C248" s="21" t="s">
        <v>9</v>
      </c>
      <c r="D248" s="18"/>
      <c r="E248" s="18">
        <v>5000</v>
      </c>
      <c r="F248" s="18"/>
    </row>
    <row r="249" spans="1:6" x14ac:dyDescent="0.45">
      <c r="A249" s="20">
        <v>714</v>
      </c>
      <c r="B249" s="21" t="s">
        <v>568</v>
      </c>
      <c r="C249" s="21" t="s">
        <v>388</v>
      </c>
      <c r="D249" s="18">
        <v>5000</v>
      </c>
      <c r="E249" s="18"/>
      <c r="F249" s="18"/>
    </row>
    <row r="250" spans="1:6" x14ac:dyDescent="0.45">
      <c r="A250" s="20">
        <v>715</v>
      </c>
      <c r="B250" s="21" t="s">
        <v>383</v>
      </c>
      <c r="C250" s="21" t="s">
        <v>9</v>
      </c>
      <c r="D250" s="18"/>
      <c r="E250" s="18">
        <v>12260</v>
      </c>
      <c r="F250" s="18"/>
    </row>
    <row r="251" spans="1:6" x14ac:dyDescent="0.45">
      <c r="A251" s="20">
        <v>715</v>
      </c>
      <c r="B251" s="21" t="s">
        <v>389</v>
      </c>
      <c r="C251" s="21" t="s">
        <v>17</v>
      </c>
      <c r="D251" s="18">
        <v>12260</v>
      </c>
      <c r="E251" s="18"/>
      <c r="F251" s="18"/>
    </row>
    <row r="252" spans="1:6" x14ac:dyDescent="0.45">
      <c r="A252" s="20">
        <v>716</v>
      </c>
      <c r="B252" s="21" t="s">
        <v>383</v>
      </c>
      <c r="C252" s="21" t="s">
        <v>9</v>
      </c>
      <c r="D252" s="18"/>
      <c r="E252" s="18">
        <v>136000</v>
      </c>
      <c r="F252" s="18"/>
    </row>
    <row r="253" spans="1:6" x14ac:dyDescent="0.45">
      <c r="A253" s="20">
        <v>716</v>
      </c>
      <c r="B253" s="21" t="s">
        <v>390</v>
      </c>
      <c r="C253" s="21" t="s">
        <v>391</v>
      </c>
      <c r="D253" s="18">
        <v>126000</v>
      </c>
      <c r="E253" s="18"/>
      <c r="F253" s="18"/>
    </row>
    <row r="254" spans="1:6" x14ac:dyDescent="0.45">
      <c r="A254" s="20">
        <v>716</v>
      </c>
      <c r="B254" s="21" t="s">
        <v>270</v>
      </c>
      <c r="C254" s="21" t="s">
        <v>139</v>
      </c>
      <c r="D254" s="18">
        <v>10000</v>
      </c>
      <c r="E254" s="18"/>
      <c r="F254" s="18"/>
    </row>
    <row r="255" spans="1:6" x14ac:dyDescent="0.45">
      <c r="A255" s="20">
        <v>719</v>
      </c>
      <c r="B255" s="21" t="s">
        <v>383</v>
      </c>
      <c r="C255" s="21" t="s">
        <v>9</v>
      </c>
      <c r="D255" s="18"/>
      <c r="E255" s="18">
        <v>1000000</v>
      </c>
      <c r="F255" s="18"/>
    </row>
    <row r="256" spans="1:6" x14ac:dyDescent="0.45">
      <c r="A256" s="20">
        <v>719</v>
      </c>
      <c r="B256" s="21" t="s">
        <v>393</v>
      </c>
      <c r="C256" s="21" t="s">
        <v>394</v>
      </c>
      <c r="D256" s="18">
        <v>1000000</v>
      </c>
      <c r="E256" s="18"/>
      <c r="F256" s="18"/>
    </row>
    <row r="257" spans="1:6" x14ac:dyDescent="0.45">
      <c r="A257" s="20">
        <v>721</v>
      </c>
      <c r="B257" s="21" t="s">
        <v>383</v>
      </c>
      <c r="C257" s="21" t="s">
        <v>9</v>
      </c>
      <c r="D257" s="18"/>
      <c r="E257" s="18">
        <v>274000</v>
      </c>
      <c r="F257" s="18"/>
    </row>
    <row r="258" spans="1:6" x14ac:dyDescent="0.45">
      <c r="A258" s="20">
        <v>721</v>
      </c>
      <c r="B258" s="21" t="s">
        <v>153</v>
      </c>
      <c r="C258" s="21" t="s">
        <v>392</v>
      </c>
      <c r="D258" s="18">
        <v>74000</v>
      </c>
      <c r="E258" s="18"/>
      <c r="F258" s="18"/>
    </row>
    <row r="259" spans="1:6" x14ac:dyDescent="0.45">
      <c r="A259" s="20">
        <v>721</v>
      </c>
      <c r="B259" s="21" t="s">
        <v>396</v>
      </c>
      <c r="C259" s="21" t="s">
        <v>397</v>
      </c>
      <c r="D259" s="18">
        <v>200000</v>
      </c>
      <c r="E259" s="18"/>
      <c r="F259" s="21"/>
    </row>
    <row r="260" spans="1:6" x14ac:dyDescent="0.45">
      <c r="A260" s="20">
        <v>722</v>
      </c>
      <c r="B260" s="21" t="s">
        <v>395</v>
      </c>
      <c r="C260" s="21" t="s">
        <v>9</v>
      </c>
      <c r="D260" s="18"/>
      <c r="E260" s="18">
        <v>20830</v>
      </c>
      <c r="F260" s="21"/>
    </row>
    <row r="261" spans="1:6" x14ac:dyDescent="0.45">
      <c r="A261" s="20">
        <v>722</v>
      </c>
      <c r="B261" s="21" t="s">
        <v>398</v>
      </c>
      <c r="C261" s="21" t="s">
        <v>399</v>
      </c>
      <c r="D261" s="18">
        <v>20830</v>
      </c>
      <c r="E261" s="18"/>
      <c r="F261" s="21"/>
    </row>
    <row r="262" spans="1:6" x14ac:dyDescent="0.45">
      <c r="A262" s="20">
        <v>723</v>
      </c>
      <c r="B262" s="21" t="s">
        <v>395</v>
      </c>
      <c r="C262" s="21" t="s">
        <v>9</v>
      </c>
      <c r="D262" s="18"/>
      <c r="E262" s="18">
        <v>1026500</v>
      </c>
      <c r="F262" s="21"/>
    </row>
    <row r="263" spans="1:6" x14ac:dyDescent="0.45">
      <c r="A263" s="20">
        <v>723</v>
      </c>
      <c r="B263" s="21" t="s">
        <v>400</v>
      </c>
      <c r="C263" s="21" t="s">
        <v>429</v>
      </c>
      <c r="D263" s="18">
        <v>26000</v>
      </c>
      <c r="E263" s="18"/>
      <c r="F263" s="21"/>
    </row>
    <row r="264" spans="1:6" x14ac:dyDescent="0.45">
      <c r="A264" s="20">
        <v>723</v>
      </c>
      <c r="B264" s="21" t="s">
        <v>401</v>
      </c>
      <c r="C264" s="21" t="s">
        <v>402</v>
      </c>
      <c r="D264" s="18">
        <v>1000000</v>
      </c>
      <c r="E264" s="18"/>
      <c r="F264" s="21"/>
    </row>
    <row r="265" spans="1:6" x14ac:dyDescent="0.45">
      <c r="A265" s="20">
        <v>723</v>
      </c>
      <c r="B265" s="21" t="s">
        <v>40</v>
      </c>
      <c r="C265" s="21" t="s">
        <v>9</v>
      </c>
      <c r="D265" s="18">
        <v>500</v>
      </c>
      <c r="E265" s="18"/>
      <c r="F265" s="21"/>
    </row>
    <row r="266" spans="1:6" x14ac:dyDescent="0.45">
      <c r="A266" s="20">
        <v>724</v>
      </c>
      <c r="B266" s="21" t="s">
        <v>395</v>
      </c>
      <c r="C266" s="21" t="s">
        <v>9</v>
      </c>
      <c r="D266" s="18"/>
      <c r="E266" s="18">
        <v>144000</v>
      </c>
      <c r="F266" s="21"/>
    </row>
    <row r="267" spans="1:6" x14ac:dyDescent="0.45">
      <c r="A267" s="20">
        <v>724</v>
      </c>
      <c r="B267" s="21" t="s">
        <v>403</v>
      </c>
      <c r="C267" s="21" t="s">
        <v>404</v>
      </c>
      <c r="D267" s="18">
        <v>94000</v>
      </c>
      <c r="E267" s="18"/>
      <c r="F267" s="21"/>
    </row>
    <row r="268" spans="1:6" x14ac:dyDescent="0.45">
      <c r="A268" s="20">
        <v>724</v>
      </c>
      <c r="B268" s="21" t="s">
        <v>405</v>
      </c>
      <c r="C268" s="21" t="s">
        <v>406</v>
      </c>
      <c r="D268" s="18">
        <v>50000</v>
      </c>
      <c r="E268" s="18"/>
      <c r="F268" s="21"/>
    </row>
    <row r="269" spans="1:6" x14ac:dyDescent="0.45">
      <c r="A269" s="20">
        <v>726</v>
      </c>
      <c r="B269" s="21" t="s">
        <v>395</v>
      </c>
      <c r="C269" s="21" t="s">
        <v>9</v>
      </c>
      <c r="D269" s="18"/>
      <c r="E269" s="18">
        <v>512010</v>
      </c>
      <c r="F269" s="21"/>
    </row>
    <row r="270" spans="1:6" x14ac:dyDescent="0.45">
      <c r="A270" s="20">
        <v>726</v>
      </c>
      <c r="B270" s="21" t="s">
        <v>37</v>
      </c>
      <c r="C270" s="21" t="s">
        <v>36</v>
      </c>
      <c r="D270" s="18">
        <v>300000</v>
      </c>
      <c r="E270" s="18"/>
      <c r="F270" s="21"/>
    </row>
    <row r="271" spans="1:6" x14ac:dyDescent="0.45">
      <c r="A271" s="20">
        <v>726</v>
      </c>
      <c r="B271" s="21" t="s">
        <v>35</v>
      </c>
      <c r="C271" s="21" t="s">
        <v>36</v>
      </c>
      <c r="D271" s="18">
        <v>150000</v>
      </c>
      <c r="E271" s="18"/>
      <c r="F271" s="21"/>
    </row>
    <row r="272" spans="1:6" x14ac:dyDescent="0.45">
      <c r="A272" s="20">
        <v>726</v>
      </c>
      <c r="B272" s="21" t="s">
        <v>40</v>
      </c>
      <c r="C272" s="21" t="s">
        <v>9</v>
      </c>
      <c r="D272" s="18">
        <v>1000</v>
      </c>
      <c r="E272" s="18"/>
      <c r="F272" s="21"/>
    </row>
    <row r="273" spans="1:6" x14ac:dyDescent="0.45">
      <c r="A273" s="20">
        <v>726</v>
      </c>
      <c r="B273" s="21" t="s">
        <v>62</v>
      </c>
      <c r="C273" s="21" t="s">
        <v>34</v>
      </c>
      <c r="D273" s="18">
        <v>61010</v>
      </c>
      <c r="E273" s="18"/>
      <c r="F273" s="21"/>
    </row>
    <row r="274" spans="1:6" x14ac:dyDescent="0.45">
      <c r="A274" s="20">
        <v>729</v>
      </c>
      <c r="B274" s="21" t="s">
        <v>395</v>
      </c>
      <c r="C274" s="21" t="s">
        <v>9</v>
      </c>
      <c r="D274" s="18"/>
      <c r="E274" s="18">
        <v>36000</v>
      </c>
      <c r="F274" s="21"/>
    </row>
    <row r="275" spans="1:6" x14ac:dyDescent="0.45">
      <c r="A275" s="20">
        <v>729</v>
      </c>
      <c r="B275" s="21" t="s">
        <v>153</v>
      </c>
      <c r="C275" s="21" t="s">
        <v>54</v>
      </c>
      <c r="D275" s="18">
        <v>36000</v>
      </c>
      <c r="E275" s="18"/>
      <c r="F275" s="21"/>
    </row>
    <row r="276" spans="1:6" x14ac:dyDescent="0.45">
      <c r="A276" s="20">
        <v>730</v>
      </c>
      <c r="B276" s="21" t="s">
        <v>10</v>
      </c>
      <c r="C276" s="21" t="s">
        <v>9</v>
      </c>
      <c r="D276" s="18"/>
      <c r="E276" s="18">
        <v>16000</v>
      </c>
      <c r="F276" s="21"/>
    </row>
    <row r="277" spans="1:6" x14ac:dyDescent="0.45">
      <c r="A277" s="20">
        <v>730</v>
      </c>
      <c r="B277" s="21" t="s">
        <v>153</v>
      </c>
      <c r="C277" s="21" t="s">
        <v>54</v>
      </c>
      <c r="D277" s="18">
        <v>16000</v>
      </c>
      <c r="E277" s="18"/>
      <c r="F277" s="21"/>
    </row>
    <row r="278" spans="1:6" x14ac:dyDescent="0.45">
      <c r="A278" s="58"/>
      <c r="B278" s="33" t="s">
        <v>38</v>
      </c>
      <c r="C278" s="33"/>
      <c r="D278" s="59">
        <f>SUM(D241:D277)</f>
        <v>3326750</v>
      </c>
      <c r="E278" s="59">
        <f>SUM(E241:E277)</f>
        <v>3326750</v>
      </c>
      <c r="F278" s="60">
        <f>E278-D278</f>
        <v>0</v>
      </c>
    </row>
    <row r="279" spans="1:6" x14ac:dyDescent="0.45">
      <c r="A279" s="58"/>
      <c r="B279" s="33" t="s">
        <v>81</v>
      </c>
      <c r="C279" s="33"/>
      <c r="D279" s="59">
        <f>D240+D278</f>
        <v>61558080</v>
      </c>
      <c r="E279" s="59">
        <f>E240+E278</f>
        <v>61653180</v>
      </c>
      <c r="F279" s="60">
        <f>E279-D279</f>
        <v>95100</v>
      </c>
    </row>
    <row r="280" spans="1:6" x14ac:dyDescent="0.45">
      <c r="A280" s="20">
        <v>802</v>
      </c>
      <c r="B280" s="23" t="s">
        <v>420</v>
      </c>
      <c r="C280" s="23" t="s">
        <v>9</v>
      </c>
      <c r="D280" s="20"/>
      <c r="E280" s="24">
        <v>1100</v>
      </c>
      <c r="F280" s="60"/>
    </row>
    <row r="281" spans="1:6" x14ac:dyDescent="0.45">
      <c r="A281" s="20">
        <v>802</v>
      </c>
      <c r="B281" s="21" t="s">
        <v>11</v>
      </c>
      <c r="C281" s="21" t="s">
        <v>12</v>
      </c>
      <c r="D281" s="18">
        <v>1100</v>
      </c>
      <c r="E281" s="18"/>
      <c r="F281" s="60"/>
    </row>
    <row r="282" spans="1:6" x14ac:dyDescent="0.45">
      <c r="A282" s="20">
        <v>804</v>
      </c>
      <c r="B282" s="21" t="s">
        <v>420</v>
      </c>
      <c r="C282" s="21" t="s">
        <v>9</v>
      </c>
      <c r="D282" s="18"/>
      <c r="E282" s="18">
        <v>35000</v>
      </c>
      <c r="F282" s="60"/>
    </row>
    <row r="283" spans="1:6" x14ac:dyDescent="0.45">
      <c r="A283" s="20">
        <v>804</v>
      </c>
      <c r="B283" s="23" t="s">
        <v>153</v>
      </c>
      <c r="C283" s="23" t="s">
        <v>134</v>
      </c>
      <c r="D283" s="24">
        <v>35000</v>
      </c>
      <c r="E283" s="24"/>
      <c r="F283" s="58"/>
    </row>
    <row r="284" spans="1:6" x14ac:dyDescent="0.45">
      <c r="A284" s="20">
        <v>804</v>
      </c>
      <c r="B284" s="21" t="s">
        <v>337</v>
      </c>
      <c r="C284" s="21" t="s">
        <v>9</v>
      </c>
      <c r="D284" s="18"/>
      <c r="E284" s="18">
        <v>6000000</v>
      </c>
      <c r="F284" s="21"/>
    </row>
    <row r="285" spans="1:6" x14ac:dyDescent="0.45">
      <c r="A285" s="20">
        <v>804</v>
      </c>
      <c r="B285" s="21" t="s">
        <v>8</v>
      </c>
      <c r="C285" s="21" t="s">
        <v>9</v>
      </c>
      <c r="D285" s="18">
        <v>6000000</v>
      </c>
      <c r="E285" s="18"/>
      <c r="F285" s="18"/>
    </row>
    <row r="286" spans="1:6" x14ac:dyDescent="0.45">
      <c r="A286" s="20">
        <v>804</v>
      </c>
      <c r="B286" s="21" t="s">
        <v>420</v>
      </c>
      <c r="C286" s="21" t="s">
        <v>9</v>
      </c>
      <c r="D286" s="18"/>
      <c r="E286" s="18">
        <v>1150500</v>
      </c>
      <c r="F286" s="18"/>
    </row>
    <row r="287" spans="1:6" x14ac:dyDescent="0.45">
      <c r="A287" s="20">
        <v>804</v>
      </c>
      <c r="B287" s="21" t="s">
        <v>421</v>
      </c>
      <c r="C287" s="21" t="s">
        <v>440</v>
      </c>
      <c r="D287" s="18">
        <v>1150000</v>
      </c>
      <c r="E287" s="18"/>
      <c r="F287" s="18"/>
    </row>
    <row r="288" spans="1:6" x14ac:dyDescent="0.45">
      <c r="A288" s="20">
        <v>804</v>
      </c>
      <c r="B288" s="21" t="s">
        <v>40</v>
      </c>
      <c r="C288" s="21" t="s">
        <v>9</v>
      </c>
      <c r="D288" s="18">
        <v>500</v>
      </c>
      <c r="E288" s="18"/>
      <c r="F288" s="18"/>
    </row>
    <row r="289" spans="1:6" x14ac:dyDescent="0.45">
      <c r="A289" s="20">
        <v>809</v>
      </c>
      <c r="B289" s="21" t="s">
        <v>422</v>
      </c>
      <c r="C289" s="21" t="s">
        <v>64</v>
      </c>
      <c r="D289" s="18"/>
      <c r="E289" s="18">
        <v>125000</v>
      </c>
      <c r="F289" s="18"/>
    </row>
    <row r="290" spans="1:6" x14ac:dyDescent="0.45">
      <c r="A290" s="20">
        <v>809</v>
      </c>
      <c r="B290" s="21" t="s">
        <v>8</v>
      </c>
      <c r="C290" s="21" t="s">
        <v>9</v>
      </c>
      <c r="D290" s="18">
        <v>125000</v>
      </c>
      <c r="E290" s="18"/>
      <c r="F290" s="18"/>
    </row>
    <row r="291" spans="1:6" x14ac:dyDescent="0.45">
      <c r="A291" s="20">
        <v>811</v>
      </c>
      <c r="B291" s="21" t="s">
        <v>420</v>
      </c>
      <c r="C291" s="21" t="s">
        <v>9</v>
      </c>
      <c r="D291" s="18"/>
      <c r="E291" s="18">
        <v>12490</v>
      </c>
      <c r="F291" s="18"/>
    </row>
    <row r="292" spans="1:6" x14ac:dyDescent="0.45">
      <c r="A292" s="20">
        <v>811</v>
      </c>
      <c r="B292" s="21" t="s">
        <v>569</v>
      </c>
      <c r="C292" s="21" t="s">
        <v>139</v>
      </c>
      <c r="D292" s="18">
        <v>12490</v>
      </c>
      <c r="E292" s="18"/>
      <c r="F292" s="18"/>
    </row>
    <row r="293" spans="1:6" x14ac:dyDescent="0.45">
      <c r="A293" s="20">
        <v>816</v>
      </c>
      <c r="B293" s="21" t="s">
        <v>430</v>
      </c>
      <c r="C293" s="21" t="s">
        <v>9</v>
      </c>
      <c r="D293" s="18"/>
      <c r="E293" s="18">
        <v>30800</v>
      </c>
      <c r="F293" s="18"/>
    </row>
    <row r="294" spans="1:6" x14ac:dyDescent="0.45">
      <c r="A294" s="20">
        <v>816</v>
      </c>
      <c r="B294" s="21" t="s">
        <v>570</v>
      </c>
      <c r="C294" s="21" t="s">
        <v>391</v>
      </c>
      <c r="D294" s="18">
        <v>30800</v>
      </c>
      <c r="E294" s="18"/>
      <c r="F294" s="18"/>
    </row>
    <row r="295" spans="1:6" x14ac:dyDescent="0.45">
      <c r="A295" s="20">
        <v>817</v>
      </c>
      <c r="B295" s="21" t="s">
        <v>430</v>
      </c>
      <c r="C295" s="21" t="s">
        <v>9</v>
      </c>
      <c r="D295" s="18"/>
      <c r="E295" s="18">
        <v>24790</v>
      </c>
      <c r="F295" s="18"/>
    </row>
    <row r="296" spans="1:6" x14ac:dyDescent="0.45">
      <c r="A296" s="20">
        <v>817</v>
      </c>
      <c r="B296" s="21" t="s">
        <v>384</v>
      </c>
      <c r="C296" s="21" t="s">
        <v>137</v>
      </c>
      <c r="D296" s="18">
        <v>9000</v>
      </c>
      <c r="E296" s="18"/>
      <c r="F296" s="18"/>
    </row>
    <row r="297" spans="1:6" x14ac:dyDescent="0.45">
      <c r="A297" s="20">
        <v>817</v>
      </c>
      <c r="B297" s="21" t="s">
        <v>431</v>
      </c>
      <c r="C297" s="21" t="s">
        <v>17</v>
      </c>
      <c r="D297" s="18">
        <v>15790</v>
      </c>
      <c r="E297" s="18"/>
      <c r="F297" s="18"/>
    </row>
    <row r="298" spans="1:6" x14ac:dyDescent="0.45">
      <c r="A298" s="20">
        <v>818</v>
      </c>
      <c r="B298" s="21" t="s">
        <v>430</v>
      </c>
      <c r="C298" s="21" t="s">
        <v>9</v>
      </c>
      <c r="D298" s="18"/>
      <c r="E298" s="18">
        <v>1980500</v>
      </c>
      <c r="F298" s="18"/>
    </row>
    <row r="299" spans="1:6" x14ac:dyDescent="0.45">
      <c r="A299" s="20">
        <v>818</v>
      </c>
      <c r="B299" s="21" t="s">
        <v>422</v>
      </c>
      <c r="C299" s="21" t="s">
        <v>64</v>
      </c>
      <c r="D299" s="18">
        <v>125000</v>
      </c>
      <c r="E299" s="18"/>
      <c r="F299" s="18"/>
    </row>
    <row r="300" spans="1:6" x14ac:dyDescent="0.45">
      <c r="A300" s="20">
        <v>818</v>
      </c>
      <c r="B300" s="21" t="s">
        <v>432</v>
      </c>
      <c r="C300" s="21" t="s">
        <v>433</v>
      </c>
      <c r="D300" s="18">
        <v>100000</v>
      </c>
      <c r="E300" s="18"/>
      <c r="F300" s="21"/>
    </row>
    <row r="301" spans="1:6" x14ac:dyDescent="0.45">
      <c r="A301" s="20">
        <v>818</v>
      </c>
      <c r="B301" s="21" t="s">
        <v>434</v>
      </c>
      <c r="C301" s="21" t="s">
        <v>151</v>
      </c>
      <c r="D301" s="18">
        <v>310000</v>
      </c>
      <c r="E301" s="18"/>
      <c r="F301" s="21"/>
    </row>
    <row r="302" spans="1:6" x14ac:dyDescent="0.45">
      <c r="A302" s="20">
        <v>818</v>
      </c>
      <c r="B302" s="21" t="s">
        <v>31</v>
      </c>
      <c r="C302" s="21" t="s">
        <v>435</v>
      </c>
      <c r="D302" s="18">
        <v>1000000</v>
      </c>
      <c r="E302" s="18"/>
      <c r="F302" s="21"/>
    </row>
    <row r="303" spans="1:6" x14ac:dyDescent="0.45">
      <c r="A303" s="20">
        <v>818</v>
      </c>
      <c r="B303" s="21" t="s">
        <v>436</v>
      </c>
      <c r="C303" s="21" t="s">
        <v>435</v>
      </c>
      <c r="D303" s="18">
        <v>400000</v>
      </c>
      <c r="E303" s="18"/>
      <c r="F303" s="21"/>
    </row>
    <row r="304" spans="1:6" x14ac:dyDescent="0.45">
      <c r="A304" s="20">
        <v>818</v>
      </c>
      <c r="B304" s="21" t="s">
        <v>153</v>
      </c>
      <c r="C304" s="21" t="s">
        <v>84</v>
      </c>
      <c r="D304" s="18">
        <v>44000</v>
      </c>
      <c r="E304" s="18"/>
      <c r="F304" s="21"/>
    </row>
    <row r="305" spans="1:6" x14ac:dyDescent="0.45">
      <c r="A305" s="20">
        <v>818</v>
      </c>
      <c r="B305" s="21" t="s">
        <v>40</v>
      </c>
      <c r="C305" s="21" t="s">
        <v>9</v>
      </c>
      <c r="D305" s="18">
        <v>1500</v>
      </c>
      <c r="E305" s="18"/>
      <c r="F305" s="21"/>
    </row>
    <row r="306" spans="1:6" x14ac:dyDescent="0.45">
      <c r="A306" s="20">
        <v>820</v>
      </c>
      <c r="B306" s="21" t="s">
        <v>619</v>
      </c>
      <c r="C306" s="21" t="s">
        <v>437</v>
      </c>
      <c r="D306" s="18"/>
      <c r="E306" s="18">
        <v>510000</v>
      </c>
      <c r="F306" s="21"/>
    </row>
    <row r="307" spans="1:6" x14ac:dyDescent="0.45">
      <c r="A307" s="20">
        <v>820</v>
      </c>
      <c r="B307" s="21" t="s">
        <v>8</v>
      </c>
      <c r="C307" s="21" t="s">
        <v>9</v>
      </c>
      <c r="D307" s="18">
        <v>510000</v>
      </c>
      <c r="E307" s="18"/>
      <c r="F307" s="21"/>
    </row>
    <row r="308" spans="1:6" x14ac:dyDescent="0.45">
      <c r="A308" s="20">
        <v>820</v>
      </c>
      <c r="B308" s="21" t="s">
        <v>430</v>
      </c>
      <c r="C308" s="21" t="s">
        <v>9</v>
      </c>
      <c r="D308" s="18"/>
      <c r="E308" s="18">
        <v>12000</v>
      </c>
      <c r="F308" s="21"/>
    </row>
    <row r="309" spans="1:6" x14ac:dyDescent="0.45">
      <c r="A309" s="20">
        <v>820</v>
      </c>
      <c r="B309" s="21" t="s">
        <v>384</v>
      </c>
      <c r="C309" s="21" t="s">
        <v>137</v>
      </c>
      <c r="D309" s="18">
        <v>12000</v>
      </c>
      <c r="E309" s="18"/>
      <c r="F309" s="21"/>
    </row>
    <row r="310" spans="1:6" x14ac:dyDescent="0.45">
      <c r="A310" s="20">
        <v>821</v>
      </c>
      <c r="B310" s="21" t="s">
        <v>31</v>
      </c>
      <c r="C310" s="21" t="s">
        <v>122</v>
      </c>
      <c r="D310" s="18"/>
      <c r="E310" s="18">
        <v>100000</v>
      </c>
      <c r="F310" s="21"/>
    </row>
    <row r="311" spans="1:6" x14ac:dyDescent="0.45">
      <c r="A311" s="20">
        <v>821</v>
      </c>
      <c r="B311" s="21" t="s">
        <v>8</v>
      </c>
      <c r="C311" s="21" t="s">
        <v>9</v>
      </c>
      <c r="D311" s="18">
        <v>100000</v>
      </c>
      <c r="E311" s="18"/>
      <c r="F311" s="21"/>
    </row>
    <row r="312" spans="1:6" x14ac:dyDescent="0.45">
      <c r="A312" s="20">
        <v>825</v>
      </c>
      <c r="B312" s="21" t="s">
        <v>438</v>
      </c>
      <c r="C312" s="21" t="s">
        <v>9</v>
      </c>
      <c r="D312" s="18"/>
      <c r="E312" s="18">
        <v>61170</v>
      </c>
      <c r="F312" s="21"/>
    </row>
    <row r="313" spans="1:6" x14ac:dyDescent="0.45">
      <c r="A313" s="20">
        <v>825</v>
      </c>
      <c r="B313" s="21" t="s">
        <v>62</v>
      </c>
      <c r="C313" s="21" t="s">
        <v>34</v>
      </c>
      <c r="D313" s="18">
        <v>61170</v>
      </c>
      <c r="E313" s="18"/>
      <c r="F313" s="21"/>
    </row>
    <row r="314" spans="1:6" x14ac:dyDescent="0.45">
      <c r="A314" s="20">
        <v>826</v>
      </c>
      <c r="B314" s="21" t="s">
        <v>438</v>
      </c>
      <c r="C314" s="21" t="s">
        <v>9</v>
      </c>
      <c r="D314" s="18"/>
      <c r="E314" s="18">
        <v>1601500</v>
      </c>
      <c r="F314" s="21"/>
    </row>
    <row r="315" spans="1:6" x14ac:dyDescent="0.45">
      <c r="A315" s="20">
        <v>826</v>
      </c>
      <c r="B315" s="21" t="s">
        <v>37</v>
      </c>
      <c r="C315" s="21" t="s">
        <v>36</v>
      </c>
      <c r="D315" s="18">
        <v>300000</v>
      </c>
      <c r="E315" s="18"/>
      <c r="F315" s="21"/>
    </row>
    <row r="316" spans="1:6" x14ac:dyDescent="0.45">
      <c r="A316" s="20">
        <v>826</v>
      </c>
      <c r="B316" s="21" t="s">
        <v>35</v>
      </c>
      <c r="C316" s="21" t="s">
        <v>36</v>
      </c>
      <c r="D316" s="18">
        <v>150000</v>
      </c>
      <c r="E316" s="18"/>
      <c r="F316" s="21"/>
    </row>
    <row r="317" spans="1:6" x14ac:dyDescent="0.45">
      <c r="A317" s="20">
        <v>826</v>
      </c>
      <c r="B317" s="21" t="s">
        <v>40</v>
      </c>
      <c r="C317" s="21" t="s">
        <v>9</v>
      </c>
      <c r="D317" s="18">
        <v>1000</v>
      </c>
      <c r="E317" s="18"/>
      <c r="F317" s="21"/>
    </row>
    <row r="318" spans="1:6" x14ac:dyDescent="0.45">
      <c r="A318" s="20">
        <v>826</v>
      </c>
      <c r="B318" s="21" t="s">
        <v>439</v>
      </c>
      <c r="C318" s="21" t="s">
        <v>440</v>
      </c>
      <c r="D318" s="18">
        <v>1150000</v>
      </c>
      <c r="E318" s="18"/>
      <c r="F318" s="21"/>
    </row>
    <row r="319" spans="1:6" x14ac:dyDescent="0.45">
      <c r="A319" s="20">
        <v>826</v>
      </c>
      <c r="B319" s="21" t="s">
        <v>40</v>
      </c>
      <c r="C319" s="21" t="s">
        <v>9</v>
      </c>
      <c r="D319" s="18">
        <v>500</v>
      </c>
      <c r="E319" s="18"/>
      <c r="F319" s="21"/>
    </row>
    <row r="320" spans="1:6" x14ac:dyDescent="0.45">
      <c r="A320" s="20">
        <v>831</v>
      </c>
      <c r="B320" s="21" t="s">
        <v>438</v>
      </c>
      <c r="C320" s="21" t="s">
        <v>9</v>
      </c>
      <c r="D320" s="18"/>
      <c r="E320" s="18">
        <v>1100</v>
      </c>
      <c r="F320" s="21"/>
    </row>
    <row r="321" spans="1:6" x14ac:dyDescent="0.45">
      <c r="A321" s="20">
        <v>831</v>
      </c>
      <c r="B321" s="21" t="s">
        <v>11</v>
      </c>
      <c r="C321" s="21" t="s">
        <v>12</v>
      </c>
      <c r="D321" s="18">
        <v>1100</v>
      </c>
      <c r="E321" s="18"/>
      <c r="F321" s="21"/>
    </row>
    <row r="322" spans="1:6" x14ac:dyDescent="0.45">
      <c r="A322" s="58"/>
      <c r="B322" s="33" t="s">
        <v>38</v>
      </c>
      <c r="C322" s="33"/>
      <c r="D322" s="59">
        <f>SUM(D280:D321)</f>
        <v>11645950</v>
      </c>
      <c r="E322" s="59">
        <f>SUM(E280:E321)</f>
        <v>11645950</v>
      </c>
      <c r="F322" s="60">
        <f>E322-D322</f>
        <v>0</v>
      </c>
    </row>
    <row r="323" spans="1:6" x14ac:dyDescent="0.45">
      <c r="A323" s="58"/>
      <c r="B323" s="33" t="s">
        <v>81</v>
      </c>
      <c r="C323" s="33"/>
      <c r="D323" s="59">
        <f>D279+D322</f>
        <v>73204030</v>
      </c>
      <c r="E323" s="59">
        <f>E279+E322</f>
        <v>73299130</v>
      </c>
      <c r="F323" s="60">
        <f>E323-D323</f>
        <v>95100</v>
      </c>
    </row>
    <row r="324" spans="1:6" x14ac:dyDescent="0.45">
      <c r="A324" s="20">
        <v>901</v>
      </c>
      <c r="B324" s="23" t="s">
        <v>438</v>
      </c>
      <c r="C324" s="23" t="s">
        <v>9</v>
      </c>
      <c r="D324" s="20"/>
      <c r="E324" s="24">
        <v>36000</v>
      </c>
      <c r="F324" s="60"/>
    </row>
    <row r="325" spans="1:6" x14ac:dyDescent="0.45">
      <c r="A325" s="20">
        <v>901</v>
      </c>
      <c r="B325" s="21" t="s">
        <v>153</v>
      </c>
      <c r="C325" s="21" t="s">
        <v>441</v>
      </c>
      <c r="D325" s="18">
        <v>36000</v>
      </c>
      <c r="E325" s="18"/>
      <c r="F325" s="60"/>
    </row>
    <row r="326" spans="1:6" x14ac:dyDescent="0.45">
      <c r="A326" s="20">
        <v>905</v>
      </c>
      <c r="B326" s="21" t="s">
        <v>31</v>
      </c>
      <c r="C326" s="21" t="s">
        <v>442</v>
      </c>
      <c r="D326" s="18"/>
      <c r="E326" s="18">
        <v>100000</v>
      </c>
      <c r="F326" s="60"/>
    </row>
    <row r="327" spans="1:6" x14ac:dyDescent="0.45">
      <c r="A327" s="20">
        <v>905</v>
      </c>
      <c r="B327" s="23" t="s">
        <v>8</v>
      </c>
      <c r="C327" s="23" t="s">
        <v>9</v>
      </c>
      <c r="D327" s="24">
        <v>100000</v>
      </c>
      <c r="E327" s="24"/>
      <c r="F327" s="58"/>
    </row>
    <row r="328" spans="1:6" x14ac:dyDescent="0.45">
      <c r="A328" s="20">
        <v>907</v>
      </c>
      <c r="B328" s="21" t="s">
        <v>438</v>
      </c>
      <c r="C328" s="21" t="s">
        <v>9</v>
      </c>
      <c r="D328" s="18"/>
      <c r="E328" s="18">
        <v>319900</v>
      </c>
      <c r="F328" s="21"/>
    </row>
    <row r="329" spans="1:6" x14ac:dyDescent="0.45">
      <c r="A329" s="20">
        <v>907</v>
      </c>
      <c r="B329" s="21" t="s">
        <v>443</v>
      </c>
      <c r="C329" s="21" t="s">
        <v>444</v>
      </c>
      <c r="D329" s="18">
        <v>300000</v>
      </c>
      <c r="E329" s="18"/>
      <c r="F329" s="18"/>
    </row>
    <row r="330" spans="1:6" x14ac:dyDescent="0.45">
      <c r="A330" s="20">
        <v>907</v>
      </c>
      <c r="B330" s="21" t="s">
        <v>40</v>
      </c>
      <c r="C330" s="21" t="s">
        <v>9</v>
      </c>
      <c r="D330" s="18">
        <v>800</v>
      </c>
      <c r="E330" s="18"/>
      <c r="F330" s="18"/>
    </row>
    <row r="331" spans="1:6" x14ac:dyDescent="0.45">
      <c r="A331" s="20">
        <v>907</v>
      </c>
      <c r="B331" s="21" t="s">
        <v>445</v>
      </c>
      <c r="C331" s="21" t="s">
        <v>446</v>
      </c>
      <c r="D331" s="18">
        <v>19100</v>
      </c>
      <c r="E331" s="18"/>
      <c r="F331" s="18"/>
    </row>
    <row r="332" spans="1:6" x14ac:dyDescent="0.45">
      <c r="A332" s="20">
        <v>909</v>
      </c>
      <c r="B332" s="21" t="s">
        <v>31</v>
      </c>
      <c r="C332" s="21" t="s">
        <v>480</v>
      </c>
      <c r="D332" s="18"/>
      <c r="E332" s="18">
        <v>100000</v>
      </c>
      <c r="F332" s="18"/>
    </row>
    <row r="333" spans="1:6" x14ac:dyDescent="0.45">
      <c r="A333" s="20">
        <v>909</v>
      </c>
      <c r="B333" s="21" t="s">
        <v>8</v>
      </c>
      <c r="C333" s="21" t="s">
        <v>9</v>
      </c>
      <c r="D333" s="18">
        <v>100000</v>
      </c>
      <c r="E333" s="18"/>
      <c r="F333" s="18"/>
    </row>
    <row r="334" spans="1:6" x14ac:dyDescent="0.45">
      <c r="A334" s="20">
        <v>910</v>
      </c>
      <c r="B334" s="21" t="s">
        <v>438</v>
      </c>
      <c r="C334" s="21" t="s">
        <v>9</v>
      </c>
      <c r="D334" s="18"/>
      <c r="E334" s="18">
        <v>34720</v>
      </c>
      <c r="F334" s="18"/>
    </row>
    <row r="335" spans="1:6" x14ac:dyDescent="0.45">
      <c r="A335" s="20">
        <v>910</v>
      </c>
      <c r="B335" s="21" t="s">
        <v>447</v>
      </c>
      <c r="C335" s="21" t="s">
        <v>448</v>
      </c>
      <c r="D335" s="18">
        <v>27500</v>
      </c>
      <c r="E335" s="18"/>
      <c r="F335" s="18"/>
    </row>
    <row r="336" spans="1:6" x14ac:dyDescent="0.45">
      <c r="A336" s="20">
        <v>910</v>
      </c>
      <c r="B336" s="21" t="s">
        <v>384</v>
      </c>
      <c r="C336" s="21" t="s">
        <v>137</v>
      </c>
      <c r="D336" s="18">
        <v>7220</v>
      </c>
      <c r="E336" s="18"/>
      <c r="F336" s="18"/>
    </row>
    <row r="337" spans="1:6" x14ac:dyDescent="0.45">
      <c r="A337" s="20">
        <v>915</v>
      </c>
      <c r="B337" s="21" t="s">
        <v>438</v>
      </c>
      <c r="C337" s="21" t="s">
        <v>9</v>
      </c>
      <c r="D337" s="18"/>
      <c r="E337" s="18">
        <v>418070</v>
      </c>
      <c r="F337" s="18"/>
    </row>
    <row r="338" spans="1:6" x14ac:dyDescent="0.45">
      <c r="A338" s="20">
        <v>915</v>
      </c>
      <c r="B338" s="21" t="s">
        <v>153</v>
      </c>
      <c r="C338" s="21" t="s">
        <v>441</v>
      </c>
      <c r="D338" s="18">
        <v>36000</v>
      </c>
      <c r="E338" s="18"/>
      <c r="F338" s="18"/>
    </row>
    <row r="339" spans="1:6" x14ac:dyDescent="0.45">
      <c r="A339" s="20">
        <v>915</v>
      </c>
      <c r="B339" s="21" t="s">
        <v>449</v>
      </c>
      <c r="C339" s="21" t="s">
        <v>399</v>
      </c>
      <c r="D339" s="18">
        <v>290000</v>
      </c>
      <c r="E339" s="18"/>
      <c r="F339" s="18"/>
    </row>
    <row r="340" spans="1:6" x14ac:dyDescent="0.45">
      <c r="A340" s="20">
        <v>915</v>
      </c>
      <c r="B340" s="21" t="s">
        <v>387</v>
      </c>
      <c r="C340" s="21" t="s">
        <v>17</v>
      </c>
      <c r="D340" s="18">
        <v>4970</v>
      </c>
      <c r="E340" s="18"/>
      <c r="F340" s="18"/>
    </row>
    <row r="341" spans="1:6" x14ac:dyDescent="0.45">
      <c r="A341" s="20">
        <v>915</v>
      </c>
      <c r="B341" s="21" t="s">
        <v>450</v>
      </c>
      <c r="C341" s="21" t="s">
        <v>397</v>
      </c>
      <c r="D341" s="18">
        <v>69300</v>
      </c>
      <c r="E341" s="18"/>
      <c r="F341" s="18"/>
    </row>
    <row r="342" spans="1:6" x14ac:dyDescent="0.45">
      <c r="A342" s="20">
        <v>915</v>
      </c>
      <c r="B342" s="21" t="s">
        <v>456</v>
      </c>
      <c r="C342" s="21" t="s">
        <v>17</v>
      </c>
      <c r="D342" s="18">
        <v>17800</v>
      </c>
      <c r="E342" s="18"/>
      <c r="F342" s="18"/>
    </row>
    <row r="343" spans="1:6" x14ac:dyDescent="0.45">
      <c r="A343" s="20">
        <v>927</v>
      </c>
      <c r="B343" s="21" t="s">
        <v>457</v>
      </c>
      <c r="C343" s="21" t="s">
        <v>9</v>
      </c>
      <c r="D343" s="18"/>
      <c r="E343" s="18">
        <v>535980</v>
      </c>
      <c r="F343" s="18"/>
    </row>
    <row r="344" spans="1:6" x14ac:dyDescent="0.45">
      <c r="A344" s="20">
        <v>927</v>
      </c>
      <c r="B344" s="21" t="s">
        <v>37</v>
      </c>
      <c r="C344" s="21" t="s">
        <v>36</v>
      </c>
      <c r="D344" s="18">
        <v>300000</v>
      </c>
      <c r="E344" s="18"/>
      <c r="F344" s="18"/>
    </row>
    <row r="345" spans="1:6" x14ac:dyDescent="0.45">
      <c r="A345" s="20">
        <v>927</v>
      </c>
      <c r="B345" s="21" t="s">
        <v>35</v>
      </c>
      <c r="C345" s="21" t="s">
        <v>36</v>
      </c>
      <c r="D345" s="18">
        <v>150000</v>
      </c>
      <c r="E345" s="18"/>
      <c r="F345" s="18"/>
    </row>
    <row r="346" spans="1:6" x14ac:dyDescent="0.45">
      <c r="A346" s="20">
        <v>927</v>
      </c>
      <c r="B346" s="21" t="s">
        <v>40</v>
      </c>
      <c r="C346" s="21" t="s">
        <v>9</v>
      </c>
      <c r="D346" s="18">
        <v>1000</v>
      </c>
      <c r="E346" s="18"/>
      <c r="F346" s="21"/>
    </row>
    <row r="347" spans="1:6" x14ac:dyDescent="0.45">
      <c r="A347" s="20">
        <v>927</v>
      </c>
      <c r="B347" s="21" t="s">
        <v>458</v>
      </c>
      <c r="C347" s="21" t="s">
        <v>84</v>
      </c>
      <c r="D347" s="18">
        <v>24000</v>
      </c>
      <c r="E347" s="18"/>
      <c r="F347" s="21"/>
    </row>
    <row r="348" spans="1:6" x14ac:dyDescent="0.45">
      <c r="A348" s="20">
        <v>927</v>
      </c>
      <c r="B348" s="21" t="s">
        <v>459</v>
      </c>
      <c r="C348" s="21" t="s">
        <v>34</v>
      </c>
      <c r="D348" s="18">
        <v>60980</v>
      </c>
      <c r="E348" s="18"/>
      <c r="F348" s="21"/>
    </row>
    <row r="349" spans="1:6" x14ac:dyDescent="0.45">
      <c r="A349" s="20">
        <v>928</v>
      </c>
      <c r="B349" s="21" t="s">
        <v>457</v>
      </c>
      <c r="C349" s="21" t="s">
        <v>9</v>
      </c>
      <c r="D349" s="18"/>
      <c r="E349" s="18">
        <v>10500</v>
      </c>
      <c r="F349" s="21"/>
    </row>
    <row r="350" spans="1:6" x14ac:dyDescent="0.45">
      <c r="A350" s="20">
        <v>928</v>
      </c>
      <c r="B350" s="21" t="s">
        <v>458</v>
      </c>
      <c r="C350" s="21" t="s">
        <v>460</v>
      </c>
      <c r="D350" s="18">
        <v>10500</v>
      </c>
      <c r="E350" s="18"/>
      <c r="F350" s="21"/>
    </row>
    <row r="351" spans="1:6" x14ac:dyDescent="0.45">
      <c r="A351" s="20">
        <v>929</v>
      </c>
      <c r="B351" s="21" t="s">
        <v>457</v>
      </c>
      <c r="C351" s="21" t="s">
        <v>9</v>
      </c>
      <c r="D351" s="18"/>
      <c r="E351" s="18">
        <v>630000</v>
      </c>
      <c r="F351" s="21"/>
    </row>
    <row r="352" spans="1:6" x14ac:dyDescent="0.45">
      <c r="A352" s="20">
        <v>929</v>
      </c>
      <c r="B352" s="21" t="s">
        <v>461</v>
      </c>
      <c r="C352" s="21"/>
      <c r="D352" s="18">
        <v>600000</v>
      </c>
      <c r="E352" s="18"/>
      <c r="F352" s="21"/>
    </row>
    <row r="353" spans="1:6" x14ac:dyDescent="0.45">
      <c r="A353" s="20">
        <v>929</v>
      </c>
      <c r="B353" s="21" t="s">
        <v>462</v>
      </c>
      <c r="C353" s="21"/>
      <c r="D353" s="18">
        <v>30000</v>
      </c>
      <c r="E353" s="18"/>
      <c r="F353" s="21"/>
    </row>
    <row r="354" spans="1:6" x14ac:dyDescent="0.45">
      <c r="A354" s="20">
        <v>930</v>
      </c>
      <c r="B354" s="21" t="s">
        <v>457</v>
      </c>
      <c r="C354" s="21" t="s">
        <v>9</v>
      </c>
      <c r="D354" s="18"/>
      <c r="E354" s="18">
        <v>1100</v>
      </c>
      <c r="F354" s="21"/>
    </row>
    <row r="355" spans="1:6" x14ac:dyDescent="0.45">
      <c r="A355" s="20">
        <v>930</v>
      </c>
      <c r="B355" s="21" t="s">
        <v>11</v>
      </c>
      <c r="C355" s="21" t="s">
        <v>12</v>
      </c>
      <c r="D355" s="18">
        <v>1100</v>
      </c>
      <c r="E355" s="18"/>
      <c r="F355" s="21"/>
    </row>
    <row r="356" spans="1:6" x14ac:dyDescent="0.45">
      <c r="A356" s="58"/>
      <c r="B356" s="33" t="s">
        <v>38</v>
      </c>
      <c r="C356" s="33"/>
      <c r="D356" s="59">
        <f>SUM(D324:D355)</f>
        <v>2186270</v>
      </c>
      <c r="E356" s="59">
        <f>SUM(E324:E355)</f>
        <v>2186270</v>
      </c>
      <c r="F356" s="60">
        <f>E356-D356</f>
        <v>0</v>
      </c>
    </row>
    <row r="357" spans="1:6" x14ac:dyDescent="0.45">
      <c r="A357" s="58"/>
      <c r="B357" s="33" t="s">
        <v>81</v>
      </c>
      <c r="C357" s="33"/>
      <c r="D357" s="59">
        <f>D323+D356</f>
        <v>75390300</v>
      </c>
      <c r="E357" s="59">
        <f>E323+E356</f>
        <v>75485400</v>
      </c>
      <c r="F357" s="60">
        <f>E357-D357</f>
        <v>95100</v>
      </c>
    </row>
    <row r="358" spans="1:6" x14ac:dyDescent="0.45">
      <c r="A358" s="20">
        <v>1001</v>
      </c>
      <c r="B358" s="23" t="s">
        <v>463</v>
      </c>
      <c r="C358" s="23" t="s">
        <v>466</v>
      </c>
      <c r="D358" s="20"/>
      <c r="E358" s="24">
        <v>6000000</v>
      </c>
      <c r="F358" s="60"/>
    </row>
    <row r="359" spans="1:6" x14ac:dyDescent="0.45">
      <c r="A359" s="20">
        <v>1001</v>
      </c>
      <c r="B359" s="21" t="s">
        <v>464</v>
      </c>
      <c r="C359" s="21" t="s">
        <v>465</v>
      </c>
      <c r="D359" s="18">
        <v>6000000</v>
      </c>
      <c r="E359" s="18"/>
      <c r="F359" s="60"/>
    </row>
    <row r="360" spans="1:6" x14ac:dyDescent="0.45">
      <c r="A360" s="20">
        <v>1001</v>
      </c>
      <c r="B360" s="21" t="s">
        <v>467</v>
      </c>
      <c r="C360" s="21" t="s">
        <v>9</v>
      </c>
      <c r="D360" s="18"/>
      <c r="E360" s="18">
        <v>800500</v>
      </c>
      <c r="F360" s="60"/>
    </row>
    <row r="361" spans="1:6" x14ac:dyDescent="0.45">
      <c r="A361" s="20">
        <v>1001</v>
      </c>
      <c r="B361" s="23" t="s">
        <v>468</v>
      </c>
      <c r="C361" s="23" t="s">
        <v>469</v>
      </c>
      <c r="D361" s="24">
        <v>800000</v>
      </c>
      <c r="E361" s="24"/>
      <c r="F361" s="58"/>
    </row>
    <row r="362" spans="1:6" x14ac:dyDescent="0.45">
      <c r="A362" s="20">
        <v>1001</v>
      </c>
      <c r="B362" s="21" t="s">
        <v>40</v>
      </c>
      <c r="C362" s="21" t="s">
        <v>9</v>
      </c>
      <c r="D362" s="18">
        <v>500</v>
      </c>
      <c r="E362" s="18"/>
      <c r="F362" s="21"/>
    </row>
    <row r="363" spans="1:6" x14ac:dyDescent="0.45">
      <c r="A363" s="20">
        <v>1006</v>
      </c>
      <c r="B363" s="21" t="s">
        <v>381</v>
      </c>
      <c r="C363" s="21" t="s">
        <v>470</v>
      </c>
      <c r="D363" s="18"/>
      <c r="E363" s="18">
        <v>300000</v>
      </c>
      <c r="F363" s="18"/>
    </row>
    <row r="364" spans="1:6" x14ac:dyDescent="0.45">
      <c r="A364" s="20">
        <v>1006</v>
      </c>
      <c r="B364" s="21" t="s">
        <v>8</v>
      </c>
      <c r="C364" s="21" t="s">
        <v>9</v>
      </c>
      <c r="D364" s="18">
        <v>300000</v>
      </c>
      <c r="E364" s="18"/>
      <c r="F364" s="18"/>
    </row>
    <row r="365" spans="1:6" x14ac:dyDescent="0.45">
      <c r="A365" s="20">
        <v>1015</v>
      </c>
      <c r="B365" s="21" t="s">
        <v>467</v>
      </c>
      <c r="C365" s="21" t="s">
        <v>9</v>
      </c>
      <c r="D365" s="18"/>
      <c r="E365" s="18">
        <v>11820</v>
      </c>
      <c r="F365" s="18"/>
    </row>
    <row r="366" spans="1:6" x14ac:dyDescent="0.45">
      <c r="A366" s="20">
        <v>1015</v>
      </c>
      <c r="B366" s="21" t="s">
        <v>471</v>
      </c>
      <c r="C366" s="21" t="s">
        <v>17</v>
      </c>
      <c r="D366" s="18">
        <v>9130</v>
      </c>
      <c r="E366" s="18"/>
      <c r="F366" s="18"/>
    </row>
    <row r="367" spans="1:6" x14ac:dyDescent="0.45">
      <c r="A367" s="20">
        <v>1015</v>
      </c>
      <c r="B367" s="21" t="s">
        <v>472</v>
      </c>
      <c r="C367" s="21" t="s">
        <v>17</v>
      </c>
      <c r="D367" s="18">
        <v>2690</v>
      </c>
      <c r="E367" s="18"/>
      <c r="F367" s="18"/>
    </row>
    <row r="368" spans="1:6" x14ac:dyDescent="0.45">
      <c r="A368" s="20">
        <v>1017</v>
      </c>
      <c r="B368" s="21" t="s">
        <v>31</v>
      </c>
      <c r="C368" s="21" t="s">
        <v>473</v>
      </c>
      <c r="D368" s="18"/>
      <c r="E368" s="18">
        <v>100000</v>
      </c>
      <c r="F368" s="18"/>
    </row>
    <row r="369" spans="1:6" x14ac:dyDescent="0.45">
      <c r="A369" s="20">
        <v>1017</v>
      </c>
      <c r="B369" s="21" t="s">
        <v>8</v>
      </c>
      <c r="C369" s="21" t="s">
        <v>9</v>
      </c>
      <c r="D369" s="18">
        <v>100000</v>
      </c>
      <c r="E369" s="18"/>
      <c r="F369" s="18"/>
    </row>
    <row r="370" spans="1:6" x14ac:dyDescent="0.45">
      <c r="A370" s="20">
        <v>1021</v>
      </c>
      <c r="B370" s="21" t="s">
        <v>381</v>
      </c>
      <c r="C370" s="21" t="s">
        <v>474</v>
      </c>
      <c r="D370" s="18"/>
      <c r="E370" s="18">
        <v>100000</v>
      </c>
      <c r="F370" s="18"/>
    </row>
    <row r="371" spans="1:6" x14ac:dyDescent="0.45">
      <c r="A371" s="20">
        <v>1021</v>
      </c>
      <c r="B371" s="21" t="s">
        <v>475</v>
      </c>
      <c r="C371" s="21" t="s">
        <v>476</v>
      </c>
      <c r="D371" s="18"/>
      <c r="E371" s="18">
        <v>200000</v>
      </c>
      <c r="F371" s="18"/>
    </row>
    <row r="372" spans="1:6" x14ac:dyDescent="0.45">
      <c r="A372" s="20">
        <v>1021</v>
      </c>
      <c r="B372" s="21" t="s">
        <v>31</v>
      </c>
      <c r="C372" s="21" t="s">
        <v>477</v>
      </c>
      <c r="D372" s="18"/>
      <c r="E372" s="18">
        <v>100000</v>
      </c>
      <c r="F372" s="18"/>
    </row>
    <row r="373" spans="1:6" x14ac:dyDescent="0.45">
      <c r="A373" s="20">
        <v>1021</v>
      </c>
      <c r="B373" s="21" t="s">
        <v>8</v>
      </c>
      <c r="C373" s="21" t="s">
        <v>9</v>
      </c>
      <c r="D373" s="18">
        <v>400000</v>
      </c>
      <c r="E373" s="18"/>
      <c r="F373" s="18"/>
    </row>
    <row r="374" spans="1:6" x14ac:dyDescent="0.45">
      <c r="A374" s="20">
        <v>1024</v>
      </c>
      <c r="B374" s="21" t="s">
        <v>467</v>
      </c>
      <c r="C374" s="21" t="s">
        <v>9</v>
      </c>
      <c r="D374" s="18"/>
      <c r="E374" s="18">
        <v>451000</v>
      </c>
      <c r="F374" s="18"/>
    </row>
    <row r="375" spans="1:6" x14ac:dyDescent="0.45">
      <c r="A375" s="20">
        <v>1024</v>
      </c>
      <c r="B375" s="21" t="s">
        <v>37</v>
      </c>
      <c r="C375" s="21" t="s">
        <v>36</v>
      </c>
      <c r="D375" s="18">
        <v>300000</v>
      </c>
      <c r="E375" s="18"/>
      <c r="F375" s="18"/>
    </row>
    <row r="376" spans="1:6" x14ac:dyDescent="0.45">
      <c r="A376" s="20">
        <v>1024</v>
      </c>
      <c r="B376" s="21" t="s">
        <v>35</v>
      </c>
      <c r="C376" s="21" t="s">
        <v>36</v>
      </c>
      <c r="D376" s="18">
        <v>150000</v>
      </c>
      <c r="E376" s="18"/>
      <c r="F376" s="18"/>
    </row>
    <row r="377" spans="1:6" x14ac:dyDescent="0.45">
      <c r="A377" s="20">
        <v>1024</v>
      </c>
      <c r="B377" s="21" t="s">
        <v>40</v>
      </c>
      <c r="C377" s="21" t="s">
        <v>9</v>
      </c>
      <c r="D377" s="18">
        <v>1000</v>
      </c>
      <c r="E377" s="18"/>
      <c r="F377" s="18"/>
    </row>
    <row r="378" spans="1:6" x14ac:dyDescent="0.45">
      <c r="A378" s="20">
        <v>1025</v>
      </c>
      <c r="B378" s="21" t="s">
        <v>381</v>
      </c>
      <c r="C378" s="21" t="s">
        <v>478</v>
      </c>
      <c r="D378" s="18"/>
      <c r="E378" s="18">
        <v>100000</v>
      </c>
      <c r="F378" s="18"/>
    </row>
    <row r="379" spans="1:6" x14ac:dyDescent="0.45">
      <c r="A379" s="20">
        <v>1025</v>
      </c>
      <c r="B379" s="21" t="s">
        <v>8</v>
      </c>
      <c r="C379" s="21" t="s">
        <v>9</v>
      </c>
      <c r="D379" s="18">
        <v>100000</v>
      </c>
      <c r="E379" s="18"/>
      <c r="F379" s="21"/>
    </row>
    <row r="380" spans="1:6" x14ac:dyDescent="0.45">
      <c r="A380" s="20">
        <v>1025</v>
      </c>
      <c r="B380" s="21" t="s">
        <v>467</v>
      </c>
      <c r="C380" s="21" t="s">
        <v>9</v>
      </c>
      <c r="D380" s="18"/>
      <c r="E380" s="18">
        <v>60980</v>
      </c>
      <c r="F380" s="21"/>
    </row>
    <row r="381" spans="1:6" x14ac:dyDescent="0.45">
      <c r="A381" s="20">
        <v>1025</v>
      </c>
      <c r="B381" s="21" t="s">
        <v>479</v>
      </c>
      <c r="C381" s="21" t="s">
        <v>34</v>
      </c>
      <c r="D381" s="18">
        <v>60980</v>
      </c>
      <c r="E381" s="18"/>
      <c r="F381" s="21"/>
    </row>
    <row r="382" spans="1:6" x14ac:dyDescent="0.45">
      <c r="A382" s="20">
        <v>1027</v>
      </c>
      <c r="B382" s="21" t="s">
        <v>485</v>
      </c>
      <c r="C382" s="21" t="s">
        <v>486</v>
      </c>
      <c r="D382" s="18"/>
      <c r="E382" s="18">
        <v>300000</v>
      </c>
      <c r="F382" s="21"/>
    </row>
    <row r="383" spans="1:6" x14ac:dyDescent="0.45">
      <c r="A383" s="20">
        <v>1027</v>
      </c>
      <c r="B383" s="21" t="s">
        <v>487</v>
      </c>
      <c r="C383" s="21" t="s">
        <v>9</v>
      </c>
      <c r="D383" s="18">
        <v>300000</v>
      </c>
      <c r="E383" s="18"/>
      <c r="F383" s="21"/>
    </row>
    <row r="384" spans="1:6" x14ac:dyDescent="0.45">
      <c r="A384" s="20">
        <v>1027</v>
      </c>
      <c r="B384" s="21" t="s">
        <v>488</v>
      </c>
      <c r="C384" s="21" t="s">
        <v>9</v>
      </c>
      <c r="D384" s="18"/>
      <c r="E384" s="18">
        <v>64190</v>
      </c>
      <c r="F384" s="21"/>
    </row>
    <row r="385" spans="1:6" x14ac:dyDescent="0.45">
      <c r="A385" s="20">
        <v>1027</v>
      </c>
      <c r="B385" s="21" t="s">
        <v>153</v>
      </c>
      <c r="C385" s="21" t="s">
        <v>134</v>
      </c>
      <c r="D385" s="18">
        <v>37000</v>
      </c>
      <c r="E385" s="18"/>
      <c r="F385" s="21"/>
    </row>
    <row r="386" spans="1:6" x14ac:dyDescent="0.45">
      <c r="A386" s="20">
        <v>1027</v>
      </c>
      <c r="B386" s="21" t="s">
        <v>270</v>
      </c>
      <c r="C386" s="21" t="s">
        <v>139</v>
      </c>
      <c r="D386" s="18">
        <v>27190</v>
      </c>
      <c r="E386" s="18"/>
      <c r="F386" s="21"/>
    </row>
    <row r="387" spans="1:6" x14ac:dyDescent="0.45">
      <c r="A387" s="20">
        <v>1027</v>
      </c>
      <c r="B387" s="21" t="s">
        <v>485</v>
      </c>
      <c r="C387" s="21" t="s">
        <v>42</v>
      </c>
      <c r="D387" s="18"/>
      <c r="E387" s="18">
        <v>500000</v>
      </c>
      <c r="F387" s="21"/>
    </row>
    <row r="388" spans="1:6" x14ac:dyDescent="0.45">
      <c r="A388" s="20">
        <v>1027</v>
      </c>
      <c r="B388" s="21" t="s">
        <v>485</v>
      </c>
      <c r="C388" s="21" t="s">
        <v>129</v>
      </c>
      <c r="D388" s="18"/>
      <c r="E388" s="18">
        <v>100000</v>
      </c>
      <c r="F388" s="21"/>
    </row>
    <row r="389" spans="1:6" x14ac:dyDescent="0.45">
      <c r="A389" s="20">
        <v>1027</v>
      </c>
      <c r="B389" s="21" t="s">
        <v>8</v>
      </c>
      <c r="C389" s="21" t="s">
        <v>489</v>
      </c>
      <c r="D389" s="18">
        <v>600000</v>
      </c>
      <c r="E389" s="18"/>
      <c r="F389" s="21"/>
    </row>
    <row r="390" spans="1:6" x14ac:dyDescent="0.45">
      <c r="A390" s="20">
        <v>1028</v>
      </c>
      <c r="B390" s="21" t="s">
        <v>488</v>
      </c>
      <c r="C390" s="21" t="s">
        <v>9</v>
      </c>
      <c r="D390" s="18"/>
      <c r="E390" s="18">
        <v>60000</v>
      </c>
      <c r="F390" s="21"/>
    </row>
    <row r="391" spans="1:6" x14ac:dyDescent="0.45">
      <c r="A391" s="20">
        <v>1028</v>
      </c>
      <c r="B391" s="21" t="s">
        <v>537</v>
      </c>
      <c r="C391" s="21" t="s">
        <v>29</v>
      </c>
      <c r="D391" s="18">
        <v>60000</v>
      </c>
      <c r="E391" s="18"/>
      <c r="F391" s="21"/>
    </row>
    <row r="392" spans="1:6" x14ac:dyDescent="0.45">
      <c r="A392" s="20">
        <v>1028</v>
      </c>
      <c r="B392" s="21" t="s">
        <v>31</v>
      </c>
      <c r="C392" s="21" t="s">
        <v>490</v>
      </c>
      <c r="D392" s="18"/>
      <c r="E392" s="18">
        <v>100000</v>
      </c>
      <c r="F392" s="21"/>
    </row>
    <row r="393" spans="1:6" x14ac:dyDescent="0.45">
      <c r="A393" s="20">
        <v>1028</v>
      </c>
      <c r="B393" s="21" t="s">
        <v>8</v>
      </c>
      <c r="C393" s="21" t="s">
        <v>9</v>
      </c>
      <c r="D393" s="18">
        <v>100000</v>
      </c>
      <c r="E393" s="18"/>
      <c r="F393" s="21"/>
    </row>
    <row r="394" spans="1:6" x14ac:dyDescent="0.45">
      <c r="A394" s="58"/>
      <c r="B394" s="33" t="s">
        <v>38</v>
      </c>
      <c r="C394" s="33"/>
      <c r="D394" s="59">
        <f>SUM(D358:D393)</f>
        <v>9348490</v>
      </c>
      <c r="E394" s="59">
        <f>SUM(E358:E393)</f>
        <v>9348490</v>
      </c>
      <c r="F394" s="60">
        <f>E394-D394</f>
        <v>0</v>
      </c>
    </row>
    <row r="395" spans="1:6" x14ac:dyDescent="0.45">
      <c r="A395" s="58"/>
      <c r="B395" s="33" t="s">
        <v>81</v>
      </c>
      <c r="C395" s="33"/>
      <c r="D395" s="59">
        <f>D357+D394</f>
        <v>84738790</v>
      </c>
      <c r="E395" s="59">
        <f>E357+E394</f>
        <v>84833890</v>
      </c>
      <c r="F395" s="60">
        <f>E395-D395</f>
        <v>95100</v>
      </c>
    </row>
    <row r="396" spans="1:6" x14ac:dyDescent="0.45">
      <c r="A396" s="20">
        <v>1101</v>
      </c>
      <c r="B396" s="23" t="s">
        <v>10</v>
      </c>
      <c r="C396" s="23" t="s">
        <v>9</v>
      </c>
      <c r="D396" s="20"/>
      <c r="E396" s="24">
        <v>91100</v>
      </c>
      <c r="F396" s="60"/>
    </row>
    <row r="397" spans="1:6" x14ac:dyDescent="0.45">
      <c r="A397" s="20">
        <v>1101</v>
      </c>
      <c r="B397" s="21" t="s">
        <v>11</v>
      </c>
      <c r="C397" s="21" t="s">
        <v>12</v>
      </c>
      <c r="D397" s="18">
        <v>1100</v>
      </c>
      <c r="E397" s="18"/>
      <c r="F397" s="60"/>
    </row>
    <row r="398" spans="1:6" x14ac:dyDescent="0.45">
      <c r="A398" s="20">
        <v>1103</v>
      </c>
      <c r="B398" s="21" t="s">
        <v>493</v>
      </c>
      <c r="C398" s="21" t="s">
        <v>9</v>
      </c>
      <c r="D398" s="18"/>
      <c r="E398" s="18">
        <v>1360000</v>
      </c>
      <c r="F398" s="60"/>
    </row>
    <row r="399" spans="1:6" x14ac:dyDescent="0.45">
      <c r="A399" s="20">
        <v>1103</v>
      </c>
      <c r="B399" s="21" t="s">
        <v>494</v>
      </c>
      <c r="C399" s="21" t="s">
        <v>495</v>
      </c>
      <c r="D399" s="18">
        <v>360000</v>
      </c>
      <c r="E399" s="18"/>
      <c r="F399" s="60"/>
    </row>
    <row r="400" spans="1:6" x14ac:dyDescent="0.45">
      <c r="A400" s="20">
        <v>1103</v>
      </c>
      <c r="B400" s="21" t="s">
        <v>491</v>
      </c>
      <c r="C400" s="21" t="s">
        <v>334</v>
      </c>
      <c r="D400" s="18">
        <v>14000</v>
      </c>
      <c r="E400" s="18"/>
      <c r="F400" s="21"/>
    </row>
    <row r="401" spans="1:6" x14ac:dyDescent="0.45">
      <c r="A401" s="20">
        <v>1104</v>
      </c>
      <c r="B401" s="21" t="s">
        <v>620</v>
      </c>
      <c r="C401" s="21" t="s">
        <v>496</v>
      </c>
      <c r="D401" s="18"/>
      <c r="E401" s="18">
        <v>100000</v>
      </c>
      <c r="F401" s="60"/>
    </row>
    <row r="402" spans="1:6" x14ac:dyDescent="0.45">
      <c r="A402" s="20">
        <v>1104</v>
      </c>
      <c r="B402" s="21" t="s">
        <v>8</v>
      </c>
      <c r="C402" s="21" t="s">
        <v>9</v>
      </c>
      <c r="D402" s="18">
        <v>100000</v>
      </c>
      <c r="E402" s="18"/>
      <c r="F402" s="60"/>
    </row>
    <row r="403" spans="1:6" x14ac:dyDescent="0.45">
      <c r="A403" s="20">
        <v>1105</v>
      </c>
      <c r="B403" s="21" t="s">
        <v>493</v>
      </c>
      <c r="C403" s="21" t="s">
        <v>9</v>
      </c>
      <c r="D403" s="18"/>
      <c r="E403" s="18">
        <v>88000</v>
      </c>
      <c r="F403" s="60"/>
    </row>
    <row r="404" spans="1:6" x14ac:dyDescent="0.45">
      <c r="A404" s="20">
        <v>1105</v>
      </c>
      <c r="B404" s="21" t="s">
        <v>497</v>
      </c>
      <c r="C404" s="21" t="s">
        <v>498</v>
      </c>
      <c r="D404" s="18">
        <v>88000</v>
      </c>
      <c r="E404" s="18"/>
      <c r="F404" s="60"/>
    </row>
    <row r="405" spans="1:6" x14ac:dyDescent="0.45">
      <c r="A405" s="20">
        <v>1105</v>
      </c>
      <c r="B405" s="21" t="s">
        <v>485</v>
      </c>
      <c r="C405" s="21" t="s">
        <v>527</v>
      </c>
      <c r="D405" s="18"/>
      <c r="E405" s="18">
        <v>100000</v>
      </c>
      <c r="F405" s="60"/>
    </row>
    <row r="406" spans="1:6" x14ac:dyDescent="0.45">
      <c r="A406" s="20">
        <v>1105</v>
      </c>
      <c r="B406" s="21" t="s">
        <v>8</v>
      </c>
      <c r="C406" s="21" t="s">
        <v>9</v>
      </c>
      <c r="D406" s="18">
        <v>100000</v>
      </c>
      <c r="E406" s="18"/>
      <c r="F406" s="60"/>
    </row>
    <row r="407" spans="1:6" x14ac:dyDescent="0.45">
      <c r="A407" s="20">
        <v>1107</v>
      </c>
      <c r="B407" s="21" t="s">
        <v>493</v>
      </c>
      <c r="C407" s="21" t="s">
        <v>9</v>
      </c>
      <c r="D407" s="18"/>
      <c r="E407" s="18">
        <v>105000</v>
      </c>
      <c r="F407" s="60"/>
    </row>
    <row r="408" spans="1:6" x14ac:dyDescent="0.45">
      <c r="A408" s="20">
        <v>1107</v>
      </c>
      <c r="B408" s="23" t="s">
        <v>499</v>
      </c>
      <c r="C408" s="23" t="s">
        <v>500</v>
      </c>
      <c r="D408" s="24">
        <v>45000</v>
      </c>
      <c r="E408" s="24"/>
      <c r="F408" s="58"/>
    </row>
    <row r="409" spans="1:6" x14ac:dyDescent="0.45">
      <c r="A409" s="20">
        <v>1107</v>
      </c>
      <c r="B409" s="23" t="s">
        <v>141</v>
      </c>
      <c r="C409" s="23" t="s">
        <v>501</v>
      </c>
      <c r="D409" s="24">
        <v>60000</v>
      </c>
      <c r="E409" s="24"/>
      <c r="F409" s="58"/>
    </row>
    <row r="410" spans="1:6" x14ac:dyDescent="0.45">
      <c r="A410" s="20">
        <v>1107</v>
      </c>
      <c r="B410" s="23" t="s">
        <v>622</v>
      </c>
      <c r="C410" s="23" t="s">
        <v>621</v>
      </c>
      <c r="D410" s="24">
        <v>930000</v>
      </c>
      <c r="E410" s="24"/>
      <c r="F410" s="58"/>
    </row>
    <row r="411" spans="1:6" x14ac:dyDescent="0.45">
      <c r="A411" s="20">
        <v>1107</v>
      </c>
      <c r="B411" s="23" t="s">
        <v>503</v>
      </c>
      <c r="C411" s="23" t="s">
        <v>504</v>
      </c>
      <c r="D411" s="24"/>
      <c r="E411" s="24">
        <v>100000</v>
      </c>
      <c r="F411" s="58"/>
    </row>
    <row r="412" spans="1:6" x14ac:dyDescent="0.45">
      <c r="A412" s="20">
        <v>1107</v>
      </c>
      <c r="B412" s="23" t="s">
        <v>503</v>
      </c>
      <c r="C412" s="23" t="s">
        <v>505</v>
      </c>
      <c r="D412" s="24"/>
      <c r="E412" s="24">
        <v>200000</v>
      </c>
      <c r="F412" s="58"/>
    </row>
    <row r="413" spans="1:6" x14ac:dyDescent="0.45">
      <c r="A413" s="20">
        <v>1107</v>
      </c>
      <c r="B413" s="23" t="s">
        <v>503</v>
      </c>
      <c r="C413" s="23" t="s">
        <v>506</v>
      </c>
      <c r="D413" s="24"/>
      <c r="E413" s="24">
        <v>100000</v>
      </c>
      <c r="F413" s="58"/>
    </row>
    <row r="414" spans="1:6" x14ac:dyDescent="0.45">
      <c r="A414" s="20">
        <v>1107</v>
      </c>
      <c r="B414" s="23" t="s">
        <v>503</v>
      </c>
      <c r="C414" s="23" t="s">
        <v>507</v>
      </c>
      <c r="D414" s="24"/>
      <c r="E414" s="24">
        <v>100000</v>
      </c>
      <c r="F414" s="58"/>
    </row>
    <row r="415" spans="1:6" x14ac:dyDescent="0.45">
      <c r="A415" s="20">
        <v>1107</v>
      </c>
      <c r="B415" s="23" t="s">
        <v>503</v>
      </c>
      <c r="C415" s="23" t="s">
        <v>508</v>
      </c>
      <c r="D415" s="24"/>
      <c r="E415" s="24">
        <v>100000</v>
      </c>
      <c r="F415" s="58"/>
    </row>
    <row r="416" spans="1:6" x14ac:dyDescent="0.45">
      <c r="A416" s="20">
        <v>1107</v>
      </c>
      <c r="B416" s="23" t="s">
        <v>503</v>
      </c>
      <c r="C416" s="23" t="s">
        <v>509</v>
      </c>
      <c r="D416" s="24"/>
      <c r="E416" s="24">
        <v>100000</v>
      </c>
      <c r="F416" s="58"/>
    </row>
    <row r="417" spans="1:6" x14ac:dyDescent="0.45">
      <c r="A417" s="20">
        <v>1107</v>
      </c>
      <c r="B417" s="23" t="s">
        <v>503</v>
      </c>
      <c r="C417" s="23" t="s">
        <v>510</v>
      </c>
      <c r="D417" s="24"/>
      <c r="E417" s="24">
        <v>100000</v>
      </c>
      <c r="F417" s="58"/>
    </row>
    <row r="418" spans="1:6" x14ac:dyDescent="0.45">
      <c r="A418" s="20">
        <v>1107</v>
      </c>
      <c r="B418" s="23" t="s">
        <v>503</v>
      </c>
      <c r="C418" s="23" t="s">
        <v>511</v>
      </c>
      <c r="D418" s="24"/>
      <c r="E418" s="24">
        <v>100000</v>
      </c>
      <c r="F418" s="58"/>
    </row>
    <row r="419" spans="1:6" x14ac:dyDescent="0.45">
      <c r="A419" s="20">
        <v>1107</v>
      </c>
      <c r="B419" s="23" t="s">
        <v>503</v>
      </c>
      <c r="C419" s="23" t="s">
        <v>512</v>
      </c>
      <c r="D419" s="24"/>
      <c r="E419" s="24">
        <v>200000</v>
      </c>
      <c r="F419" s="58"/>
    </row>
    <row r="420" spans="1:6" x14ac:dyDescent="0.45">
      <c r="A420" s="20">
        <v>1107</v>
      </c>
      <c r="B420" s="23" t="s">
        <v>503</v>
      </c>
      <c r="C420" s="23" t="s">
        <v>513</v>
      </c>
      <c r="D420" s="24"/>
      <c r="E420" s="24">
        <v>100000</v>
      </c>
      <c r="F420" s="58"/>
    </row>
    <row r="421" spans="1:6" x14ac:dyDescent="0.45">
      <c r="A421" s="20">
        <v>1107</v>
      </c>
      <c r="B421" s="23" t="s">
        <v>514</v>
      </c>
      <c r="C421" s="23" t="s">
        <v>515</v>
      </c>
      <c r="D421" s="24">
        <v>285450</v>
      </c>
      <c r="E421" s="24"/>
      <c r="F421" s="58"/>
    </row>
    <row r="422" spans="1:6" x14ac:dyDescent="0.45">
      <c r="A422" s="20">
        <v>1107</v>
      </c>
      <c r="B422" s="23" t="s">
        <v>533</v>
      </c>
      <c r="C422" s="23" t="s">
        <v>397</v>
      </c>
      <c r="D422" s="24">
        <v>314550</v>
      </c>
      <c r="E422" s="24"/>
      <c r="F422" s="58"/>
    </row>
    <row r="423" spans="1:6" x14ac:dyDescent="0.45">
      <c r="A423" s="20">
        <v>1107</v>
      </c>
      <c r="B423" s="23" t="s">
        <v>534</v>
      </c>
      <c r="C423" s="23" t="s">
        <v>517</v>
      </c>
      <c r="D423" s="24">
        <v>200000</v>
      </c>
      <c r="E423" s="24"/>
      <c r="F423" s="58"/>
    </row>
    <row r="424" spans="1:6" x14ac:dyDescent="0.45">
      <c r="A424" s="20">
        <v>1107</v>
      </c>
      <c r="B424" s="23" t="s">
        <v>532</v>
      </c>
      <c r="C424" s="23" t="s">
        <v>516</v>
      </c>
      <c r="D424" s="24">
        <v>125000</v>
      </c>
      <c r="E424" s="24"/>
      <c r="F424" s="58"/>
    </row>
    <row r="425" spans="1:6" x14ac:dyDescent="0.45">
      <c r="A425" s="20">
        <v>1111</v>
      </c>
      <c r="B425" s="21" t="s">
        <v>502</v>
      </c>
      <c r="C425" s="21" t="s">
        <v>9</v>
      </c>
      <c r="D425" s="18">
        <v>345000</v>
      </c>
      <c r="E425" s="18"/>
      <c r="F425" s="21"/>
    </row>
    <row r="426" spans="1:6" x14ac:dyDescent="0.45">
      <c r="A426" s="20">
        <v>1115</v>
      </c>
      <c r="B426" s="21" t="s">
        <v>522</v>
      </c>
      <c r="C426" s="21" t="s">
        <v>9</v>
      </c>
      <c r="D426" s="18"/>
      <c r="E426" s="18">
        <v>1062400</v>
      </c>
      <c r="F426" s="21"/>
    </row>
    <row r="427" spans="1:6" x14ac:dyDescent="0.45">
      <c r="A427" s="20">
        <v>1115</v>
      </c>
      <c r="B427" s="21" t="s">
        <v>523</v>
      </c>
      <c r="C427" s="21" t="s">
        <v>524</v>
      </c>
      <c r="D427" s="18">
        <v>1051000</v>
      </c>
      <c r="E427" s="18"/>
      <c r="F427" s="21"/>
    </row>
    <row r="428" spans="1:6" x14ac:dyDescent="0.45">
      <c r="A428" s="20">
        <v>1115</v>
      </c>
      <c r="B428" s="21" t="s">
        <v>389</v>
      </c>
      <c r="C428" s="21" t="s">
        <v>17</v>
      </c>
      <c r="D428" s="18">
        <v>7990</v>
      </c>
      <c r="E428" s="18"/>
      <c r="F428" s="21"/>
    </row>
    <row r="429" spans="1:6" x14ac:dyDescent="0.45">
      <c r="A429" s="20">
        <v>1115</v>
      </c>
      <c r="B429" s="21" t="s">
        <v>387</v>
      </c>
      <c r="C429" s="21" t="s">
        <v>17</v>
      </c>
      <c r="D429" s="18">
        <v>3410</v>
      </c>
      <c r="E429" s="18"/>
      <c r="F429" s="21"/>
    </row>
    <row r="430" spans="1:6" x14ac:dyDescent="0.45">
      <c r="A430" s="20">
        <v>1119</v>
      </c>
      <c r="B430" s="21" t="s">
        <v>525</v>
      </c>
      <c r="C430" s="21" t="s">
        <v>524</v>
      </c>
      <c r="D430" s="18"/>
      <c r="E430" s="18">
        <v>1051000</v>
      </c>
      <c r="F430" s="21"/>
    </row>
    <row r="431" spans="1:6" x14ac:dyDescent="0.45">
      <c r="A431" s="20">
        <v>1119</v>
      </c>
      <c r="B431" s="21" t="s">
        <v>8</v>
      </c>
      <c r="C431" s="21" t="s">
        <v>9</v>
      </c>
      <c r="D431" s="18">
        <v>1051000</v>
      </c>
      <c r="E431" s="18"/>
      <c r="F431" s="21"/>
    </row>
    <row r="432" spans="1:6" x14ac:dyDescent="0.45">
      <c r="A432" s="20">
        <v>1119</v>
      </c>
      <c r="B432" s="21" t="s">
        <v>522</v>
      </c>
      <c r="C432" s="21" t="s">
        <v>9</v>
      </c>
      <c r="D432" s="18"/>
      <c r="E432" s="18">
        <v>44000</v>
      </c>
      <c r="F432" s="21"/>
    </row>
    <row r="433" spans="1:6" x14ac:dyDescent="0.45">
      <c r="A433" s="20">
        <v>1119</v>
      </c>
      <c r="B433" s="21" t="s">
        <v>153</v>
      </c>
      <c r="C433" s="21" t="s">
        <v>526</v>
      </c>
      <c r="D433" s="18">
        <v>44000</v>
      </c>
      <c r="E433" s="18"/>
      <c r="F433" s="21"/>
    </row>
    <row r="434" spans="1:6" x14ac:dyDescent="0.45">
      <c r="A434" s="20">
        <v>1119</v>
      </c>
      <c r="B434" s="21" t="s">
        <v>528</v>
      </c>
      <c r="C434" s="21" t="s">
        <v>529</v>
      </c>
      <c r="D434" s="18">
        <v>36000</v>
      </c>
      <c r="E434" s="18"/>
      <c r="F434" s="21"/>
    </row>
    <row r="435" spans="1:6" x14ac:dyDescent="0.45">
      <c r="A435" s="20">
        <v>1119</v>
      </c>
      <c r="B435" s="21" t="s">
        <v>530</v>
      </c>
      <c r="C435" s="21" t="s">
        <v>84</v>
      </c>
      <c r="D435" s="18">
        <v>53000</v>
      </c>
      <c r="E435" s="18"/>
      <c r="F435" s="21"/>
    </row>
    <row r="436" spans="1:6" x14ac:dyDescent="0.45">
      <c r="A436" s="20">
        <v>1123</v>
      </c>
      <c r="B436" s="21" t="s">
        <v>535</v>
      </c>
      <c r="C436" s="21" t="s">
        <v>9</v>
      </c>
      <c r="D436" s="18"/>
      <c r="E436" s="18">
        <v>454740</v>
      </c>
      <c r="F436" s="21"/>
    </row>
    <row r="437" spans="1:6" x14ac:dyDescent="0.45">
      <c r="A437" s="20">
        <v>1123</v>
      </c>
      <c r="B437" s="21" t="s">
        <v>536</v>
      </c>
      <c r="C437" s="21" t="s">
        <v>137</v>
      </c>
      <c r="D437" s="18">
        <v>3740</v>
      </c>
      <c r="E437" s="18"/>
      <c r="F437" s="21"/>
    </row>
    <row r="438" spans="1:6" x14ac:dyDescent="0.45">
      <c r="A438" s="20">
        <v>1123</v>
      </c>
      <c r="B438" s="21" t="s">
        <v>37</v>
      </c>
      <c r="C438" s="21" t="s">
        <v>36</v>
      </c>
      <c r="D438" s="18">
        <v>300000</v>
      </c>
      <c r="E438" s="18"/>
      <c r="F438" s="21"/>
    </row>
    <row r="439" spans="1:6" x14ac:dyDescent="0.45">
      <c r="A439" s="20">
        <v>1123</v>
      </c>
      <c r="B439" s="21" t="s">
        <v>35</v>
      </c>
      <c r="C439" s="21" t="s">
        <v>36</v>
      </c>
      <c r="D439" s="18">
        <v>150000</v>
      </c>
      <c r="E439" s="18"/>
      <c r="F439" s="21"/>
    </row>
    <row r="440" spans="1:6" x14ac:dyDescent="0.45">
      <c r="A440" s="20">
        <v>1123</v>
      </c>
      <c r="B440" s="21" t="s">
        <v>40</v>
      </c>
      <c r="C440" s="21" t="s">
        <v>9</v>
      </c>
      <c r="D440" s="18">
        <v>1000</v>
      </c>
      <c r="E440" s="18"/>
      <c r="F440" s="21"/>
    </row>
    <row r="441" spans="1:6" x14ac:dyDescent="0.45">
      <c r="A441" s="20">
        <v>1124</v>
      </c>
      <c r="B441" s="21" t="s">
        <v>535</v>
      </c>
      <c r="C441" s="21" t="s">
        <v>9</v>
      </c>
      <c r="D441" s="18"/>
      <c r="E441" s="18">
        <v>36000</v>
      </c>
      <c r="F441" s="21"/>
    </row>
    <row r="442" spans="1:6" x14ac:dyDescent="0.45">
      <c r="A442" s="20">
        <v>1124</v>
      </c>
      <c r="B442" s="21" t="s">
        <v>153</v>
      </c>
      <c r="C442" s="21" t="s">
        <v>134</v>
      </c>
      <c r="D442" s="18">
        <v>36000</v>
      </c>
      <c r="E442" s="18"/>
      <c r="F442" s="21"/>
    </row>
    <row r="443" spans="1:6" x14ac:dyDescent="0.45">
      <c r="A443" s="20">
        <v>1125</v>
      </c>
      <c r="B443" s="21" t="s">
        <v>539</v>
      </c>
      <c r="C443" s="21" t="s">
        <v>9</v>
      </c>
      <c r="D443" s="18"/>
      <c r="E443" s="18">
        <v>61620</v>
      </c>
      <c r="F443" s="21"/>
    </row>
    <row r="444" spans="1:6" x14ac:dyDescent="0.45">
      <c r="A444" s="20">
        <v>1125</v>
      </c>
      <c r="B444" s="21" t="s">
        <v>459</v>
      </c>
      <c r="C444" s="21" t="s">
        <v>34</v>
      </c>
      <c r="D444" s="18">
        <v>61620</v>
      </c>
      <c r="E444" s="18"/>
      <c r="F444" s="21"/>
    </row>
    <row r="445" spans="1:6" x14ac:dyDescent="0.45">
      <c r="A445" s="20">
        <v>1126</v>
      </c>
      <c r="B445" s="21" t="s">
        <v>620</v>
      </c>
      <c r="C445" s="21" t="s">
        <v>540</v>
      </c>
      <c r="D445" s="18"/>
      <c r="E445" s="18">
        <v>100000</v>
      </c>
      <c r="F445" s="21"/>
    </row>
    <row r="446" spans="1:6" x14ac:dyDescent="0.45">
      <c r="A446" s="20">
        <v>1126</v>
      </c>
      <c r="B446" s="21" t="s">
        <v>8</v>
      </c>
      <c r="C446" s="21" t="s">
        <v>9</v>
      </c>
      <c r="D446" s="18">
        <v>100000</v>
      </c>
      <c r="E446" s="18"/>
      <c r="F446" s="21"/>
    </row>
    <row r="447" spans="1:6" x14ac:dyDescent="0.45">
      <c r="A447" s="20">
        <v>1129</v>
      </c>
      <c r="B447" s="21" t="s">
        <v>539</v>
      </c>
      <c r="C447" s="21" t="s">
        <v>9</v>
      </c>
      <c r="D447" s="18"/>
      <c r="E447" s="18">
        <v>16000</v>
      </c>
      <c r="F447" s="21"/>
    </row>
    <row r="448" spans="1:6" x14ac:dyDescent="0.45">
      <c r="A448" s="20">
        <v>1129</v>
      </c>
      <c r="B448" s="21" t="s">
        <v>541</v>
      </c>
      <c r="C448" s="21" t="s">
        <v>134</v>
      </c>
      <c r="D448" s="18">
        <v>16000</v>
      </c>
      <c r="E448" s="18"/>
      <c r="F448" s="21"/>
    </row>
    <row r="449" spans="1:6" x14ac:dyDescent="0.45">
      <c r="A449" s="20">
        <v>1130</v>
      </c>
      <c r="B449" s="21" t="s">
        <v>620</v>
      </c>
      <c r="C449" s="21" t="s">
        <v>72</v>
      </c>
      <c r="D449" s="18"/>
      <c r="E449" s="18">
        <v>100000</v>
      </c>
      <c r="F449" s="21"/>
    </row>
    <row r="450" spans="1:6" x14ac:dyDescent="0.45">
      <c r="A450" s="20">
        <v>1130</v>
      </c>
      <c r="B450" s="21" t="s">
        <v>8</v>
      </c>
      <c r="C450" s="21" t="s">
        <v>9</v>
      </c>
      <c r="D450" s="18">
        <v>100000</v>
      </c>
      <c r="E450" s="18"/>
      <c r="F450" s="21"/>
    </row>
    <row r="451" spans="1:6" x14ac:dyDescent="0.45">
      <c r="A451" s="20">
        <v>1130</v>
      </c>
      <c r="B451" s="21" t="s">
        <v>539</v>
      </c>
      <c r="C451" s="21" t="s">
        <v>9</v>
      </c>
      <c r="D451" s="18"/>
      <c r="E451" s="18">
        <v>3090</v>
      </c>
      <c r="F451" s="21"/>
    </row>
    <row r="452" spans="1:6" x14ac:dyDescent="0.45">
      <c r="A452" s="20">
        <v>1130</v>
      </c>
      <c r="B452" s="21" t="s">
        <v>11</v>
      </c>
      <c r="C452" s="21" t="s">
        <v>12</v>
      </c>
      <c r="D452" s="18">
        <v>3090</v>
      </c>
      <c r="E452" s="18"/>
      <c r="F452" s="21"/>
    </row>
    <row r="453" spans="1:6" x14ac:dyDescent="0.45">
      <c r="A453" s="58"/>
      <c r="B453" s="33" t="s">
        <v>38</v>
      </c>
      <c r="C453" s="33"/>
      <c r="D453" s="59">
        <f>SUM(D397:D452)</f>
        <v>5985950</v>
      </c>
      <c r="E453" s="59">
        <f>SUM(E396:E452)</f>
        <v>5972950</v>
      </c>
      <c r="F453" s="60">
        <f>E453-D453</f>
        <v>-13000</v>
      </c>
    </row>
    <row r="454" spans="1:6" x14ac:dyDescent="0.45">
      <c r="A454" s="58"/>
      <c r="B454" s="33" t="s">
        <v>81</v>
      </c>
      <c r="C454" s="33"/>
      <c r="D454" s="59">
        <f>D395+D453</f>
        <v>90724740</v>
      </c>
      <c r="E454" s="59">
        <f>E395+E453</f>
        <v>90806840</v>
      </c>
      <c r="F454" s="60">
        <f>E454-D454</f>
        <v>82100</v>
      </c>
    </row>
    <row r="455" spans="1:6" x14ac:dyDescent="0.45">
      <c r="A455" s="20">
        <v>1208</v>
      </c>
      <c r="B455" s="23" t="s">
        <v>542</v>
      </c>
      <c r="C455" s="23" t="s">
        <v>9</v>
      </c>
      <c r="D455" s="20"/>
      <c r="E455" s="24">
        <v>166690</v>
      </c>
      <c r="F455" s="60"/>
    </row>
    <row r="456" spans="1:6" x14ac:dyDescent="0.45">
      <c r="A456" s="20">
        <v>1208</v>
      </c>
      <c r="B456" s="21" t="s">
        <v>543</v>
      </c>
      <c r="C456" s="21" t="s">
        <v>139</v>
      </c>
      <c r="D456" s="18">
        <v>30690</v>
      </c>
      <c r="E456" s="18"/>
      <c r="F456" s="60"/>
    </row>
    <row r="457" spans="1:6" x14ac:dyDescent="0.45">
      <c r="A457" s="20">
        <v>1208</v>
      </c>
      <c r="B457" s="21" t="s">
        <v>544</v>
      </c>
      <c r="C457" s="21" t="s">
        <v>545</v>
      </c>
      <c r="D457" s="18">
        <v>136000</v>
      </c>
      <c r="E457" s="18"/>
      <c r="F457" s="60"/>
    </row>
    <row r="458" spans="1:6" x14ac:dyDescent="0.45">
      <c r="A458" s="20">
        <v>1215</v>
      </c>
      <c r="B458" s="21" t="s">
        <v>549</v>
      </c>
      <c r="C458" s="21" t="s">
        <v>550</v>
      </c>
      <c r="D458" s="18">
        <v>79000</v>
      </c>
      <c r="E458" s="18"/>
      <c r="F458" s="60"/>
    </row>
    <row r="459" spans="1:6" x14ac:dyDescent="0.45">
      <c r="A459" s="20">
        <v>1215</v>
      </c>
      <c r="B459" s="21" t="s">
        <v>551</v>
      </c>
      <c r="C459" s="21" t="s">
        <v>9</v>
      </c>
      <c r="D459" s="18"/>
      <c r="E459" s="18">
        <v>14490</v>
      </c>
      <c r="F459" s="21"/>
    </row>
    <row r="460" spans="1:6" x14ac:dyDescent="0.45">
      <c r="A460" s="20">
        <v>1215</v>
      </c>
      <c r="B460" s="21" t="s">
        <v>552</v>
      </c>
      <c r="C460" s="21" t="s">
        <v>17</v>
      </c>
      <c r="D460" s="18">
        <v>8430</v>
      </c>
      <c r="E460" s="18"/>
      <c r="F460" s="60"/>
    </row>
    <row r="461" spans="1:6" x14ac:dyDescent="0.45">
      <c r="A461" s="20">
        <v>1215</v>
      </c>
      <c r="B461" s="21" t="s">
        <v>387</v>
      </c>
      <c r="C461" s="21" t="s">
        <v>17</v>
      </c>
      <c r="D461" s="18">
        <v>6060</v>
      </c>
      <c r="E461" s="18"/>
      <c r="F461" s="60"/>
    </row>
    <row r="462" spans="1:6" x14ac:dyDescent="0.45">
      <c r="A462" s="20">
        <v>1222</v>
      </c>
      <c r="B462" s="21" t="s">
        <v>620</v>
      </c>
      <c r="C462" s="21" t="s">
        <v>553</v>
      </c>
      <c r="D462" s="18"/>
      <c r="E462" s="18">
        <v>100000</v>
      </c>
      <c r="F462" s="60"/>
    </row>
    <row r="463" spans="1:6" x14ac:dyDescent="0.45">
      <c r="A463" s="20">
        <v>1222</v>
      </c>
      <c r="B463" s="21" t="s">
        <v>8</v>
      </c>
      <c r="C463" s="21" t="s">
        <v>9</v>
      </c>
      <c r="D463" s="18">
        <v>100000</v>
      </c>
      <c r="E463" s="18"/>
      <c r="F463" s="60"/>
    </row>
    <row r="464" spans="1:6" x14ac:dyDescent="0.45">
      <c r="A464" s="20">
        <v>1222</v>
      </c>
      <c r="B464" s="21" t="s">
        <v>549</v>
      </c>
      <c r="C464" s="21" t="s">
        <v>556</v>
      </c>
      <c r="D464" s="18">
        <v>79000</v>
      </c>
      <c r="E464" s="18"/>
      <c r="F464" s="60"/>
    </row>
    <row r="465" spans="1:6" x14ac:dyDescent="0.45">
      <c r="A465" s="20">
        <v>1225</v>
      </c>
      <c r="B465" s="21" t="s">
        <v>554</v>
      </c>
      <c r="C465" s="21" t="s">
        <v>9</v>
      </c>
      <c r="D465" s="18"/>
      <c r="E465" s="18">
        <v>2052</v>
      </c>
      <c r="F465" s="60"/>
    </row>
    <row r="466" spans="1:6" x14ac:dyDescent="0.45">
      <c r="A466" s="20">
        <v>1225</v>
      </c>
      <c r="B466" s="21" t="s">
        <v>8</v>
      </c>
      <c r="C466" s="21" t="s">
        <v>9</v>
      </c>
      <c r="D466" s="18">
        <v>2052</v>
      </c>
      <c r="E466" s="18"/>
      <c r="F466" s="60"/>
    </row>
    <row r="467" spans="1:6" x14ac:dyDescent="0.45">
      <c r="A467" s="20">
        <v>1225</v>
      </c>
      <c r="B467" s="21" t="s">
        <v>551</v>
      </c>
      <c r="C467" s="21" t="s">
        <v>9</v>
      </c>
      <c r="D467" s="18"/>
      <c r="E467" s="18">
        <v>300</v>
      </c>
      <c r="F467" s="60"/>
    </row>
    <row r="468" spans="1:6" x14ac:dyDescent="0.45">
      <c r="A468" s="20">
        <v>1225</v>
      </c>
      <c r="B468" s="23" t="s">
        <v>380</v>
      </c>
      <c r="C468" s="23" t="s">
        <v>9</v>
      </c>
      <c r="D468" s="24">
        <v>300</v>
      </c>
      <c r="E468" s="24"/>
      <c r="F468" s="58"/>
    </row>
    <row r="469" spans="1:6" x14ac:dyDescent="0.45">
      <c r="A469" s="20">
        <v>1227</v>
      </c>
      <c r="B469" s="23" t="s">
        <v>620</v>
      </c>
      <c r="C469" s="23" t="s">
        <v>555</v>
      </c>
      <c r="D469" s="24"/>
      <c r="E469" s="24">
        <v>10000</v>
      </c>
      <c r="F469" s="58"/>
    </row>
    <row r="470" spans="1:6" x14ac:dyDescent="0.45">
      <c r="A470" s="20">
        <v>1227</v>
      </c>
      <c r="B470" s="23" t="s">
        <v>8</v>
      </c>
      <c r="C470" s="23" t="s">
        <v>9</v>
      </c>
      <c r="D470" s="24">
        <v>10000</v>
      </c>
      <c r="E470" s="24"/>
      <c r="F470" s="58"/>
    </row>
    <row r="471" spans="1:6" x14ac:dyDescent="0.45">
      <c r="A471" s="20">
        <v>1227</v>
      </c>
      <c r="B471" s="23" t="s">
        <v>551</v>
      </c>
      <c r="C471" s="23" t="s">
        <v>9</v>
      </c>
      <c r="D471" s="24"/>
      <c r="E471" s="24">
        <v>503630</v>
      </c>
      <c r="F471" s="58"/>
    </row>
    <row r="472" spans="1:6" x14ac:dyDescent="0.45">
      <c r="A472" s="20">
        <v>1227</v>
      </c>
      <c r="B472" s="21" t="s">
        <v>37</v>
      </c>
      <c r="C472" s="21" t="s">
        <v>36</v>
      </c>
      <c r="D472" s="18">
        <v>300000</v>
      </c>
      <c r="E472" s="24"/>
      <c r="F472" s="58"/>
    </row>
    <row r="473" spans="1:6" x14ac:dyDescent="0.45">
      <c r="A473" s="20">
        <v>1227</v>
      </c>
      <c r="B473" s="21" t="s">
        <v>35</v>
      </c>
      <c r="C473" s="21" t="s">
        <v>36</v>
      </c>
      <c r="D473" s="18">
        <v>150000</v>
      </c>
      <c r="E473" s="24"/>
      <c r="F473" s="58"/>
    </row>
    <row r="474" spans="1:6" x14ac:dyDescent="0.45">
      <c r="A474" s="20">
        <v>1227</v>
      </c>
      <c r="B474" s="21" t="s">
        <v>40</v>
      </c>
      <c r="C474" s="21" t="s">
        <v>9</v>
      </c>
      <c r="D474" s="18">
        <v>1000</v>
      </c>
      <c r="E474" s="24"/>
      <c r="F474" s="58"/>
    </row>
    <row r="475" spans="1:6" x14ac:dyDescent="0.45">
      <c r="A475" s="20">
        <v>1227</v>
      </c>
      <c r="B475" s="23" t="s">
        <v>459</v>
      </c>
      <c r="C475" s="23" t="s">
        <v>557</v>
      </c>
      <c r="D475" s="24">
        <v>52630</v>
      </c>
      <c r="E475" s="24"/>
      <c r="F475" s="58"/>
    </row>
    <row r="476" spans="1:6" x14ac:dyDescent="0.45">
      <c r="A476" s="20">
        <v>1229</v>
      </c>
      <c r="B476" s="23" t="s">
        <v>551</v>
      </c>
      <c r="C476" s="23" t="s">
        <v>9</v>
      </c>
      <c r="D476" s="24"/>
      <c r="E476" s="24">
        <v>100000</v>
      </c>
      <c r="F476" s="58"/>
    </row>
    <row r="477" spans="1:6" x14ac:dyDescent="0.45">
      <c r="A477" s="20">
        <v>1231</v>
      </c>
      <c r="B477" s="21" t="s">
        <v>594</v>
      </c>
      <c r="C477" s="21" t="s">
        <v>9</v>
      </c>
      <c r="D477" s="18"/>
      <c r="E477" s="18">
        <v>109160</v>
      </c>
      <c r="F477" s="21"/>
    </row>
    <row r="478" spans="1:6" x14ac:dyDescent="0.45">
      <c r="A478" s="20">
        <v>1231</v>
      </c>
      <c r="B478" s="21" t="s">
        <v>623</v>
      </c>
      <c r="C478" s="21" t="s">
        <v>34</v>
      </c>
      <c r="D478" s="18">
        <v>69300</v>
      </c>
      <c r="E478" s="18"/>
      <c r="F478" s="21"/>
    </row>
    <row r="479" spans="1:6" x14ac:dyDescent="0.45">
      <c r="A479" s="20">
        <v>1231</v>
      </c>
      <c r="B479" s="21" t="s">
        <v>11</v>
      </c>
      <c r="C479" s="21" t="s">
        <v>12</v>
      </c>
      <c r="D479" s="18">
        <v>39860</v>
      </c>
      <c r="E479" s="18"/>
      <c r="F479" s="21"/>
    </row>
    <row r="480" spans="1:6" x14ac:dyDescent="0.45">
      <c r="A480" s="58"/>
      <c r="B480" s="33" t="s">
        <v>38</v>
      </c>
      <c r="C480" s="33"/>
      <c r="D480" s="59">
        <f>SUM(D455:D479)</f>
        <v>1064322</v>
      </c>
      <c r="E480" s="59">
        <f>SUM(E455:E479)</f>
        <v>1006322</v>
      </c>
      <c r="F480" s="60">
        <f>E480-D480</f>
        <v>-58000</v>
      </c>
    </row>
    <row r="481" spans="1:6" x14ac:dyDescent="0.45">
      <c r="A481" s="58"/>
      <c r="B481" s="33" t="s">
        <v>81</v>
      </c>
      <c r="C481" s="33"/>
      <c r="D481" s="59">
        <f>D454+D480</f>
        <v>91789062</v>
      </c>
      <c r="E481" s="59">
        <f>E454+E480</f>
        <v>91813162</v>
      </c>
      <c r="F481" s="60">
        <f>E481-D481</f>
        <v>24100</v>
      </c>
    </row>
    <row r="482" spans="1:6" x14ac:dyDescent="0.45">
      <c r="A482" s="20">
        <v>220107</v>
      </c>
      <c r="B482" s="23" t="s">
        <v>620</v>
      </c>
      <c r="C482" s="23" t="s">
        <v>595</v>
      </c>
      <c r="D482" s="20"/>
      <c r="E482" s="24">
        <v>100000</v>
      </c>
      <c r="F482" s="60"/>
    </row>
    <row r="483" spans="1:6" x14ac:dyDescent="0.45">
      <c r="A483" s="20">
        <v>107</v>
      </c>
      <c r="B483" s="21" t="s">
        <v>596</v>
      </c>
      <c r="C483" s="21" t="s">
        <v>9</v>
      </c>
      <c r="D483" s="18">
        <v>100000</v>
      </c>
      <c r="E483" s="18"/>
      <c r="F483" s="60"/>
    </row>
    <row r="484" spans="1:6" x14ac:dyDescent="0.45">
      <c r="A484" s="20">
        <v>111</v>
      </c>
      <c r="B484" s="21" t="s">
        <v>620</v>
      </c>
      <c r="C484" s="21" t="s">
        <v>597</v>
      </c>
      <c r="D484" s="18"/>
      <c r="E484" s="18">
        <v>100000</v>
      </c>
      <c r="F484" s="60"/>
    </row>
    <row r="485" spans="1:6" x14ac:dyDescent="0.45">
      <c r="A485" s="20">
        <v>111</v>
      </c>
      <c r="B485" s="21" t="s">
        <v>620</v>
      </c>
      <c r="C485" s="21" t="s">
        <v>49</v>
      </c>
      <c r="D485" s="18"/>
      <c r="E485" s="18">
        <v>200000</v>
      </c>
      <c r="F485" s="60"/>
    </row>
    <row r="486" spans="1:6" x14ac:dyDescent="0.45">
      <c r="A486" s="20">
        <v>111</v>
      </c>
      <c r="B486" s="21" t="s">
        <v>8</v>
      </c>
      <c r="C486" s="21" t="s">
        <v>9</v>
      </c>
      <c r="D486" s="18">
        <v>300000</v>
      </c>
      <c r="E486" s="18"/>
      <c r="F486" s="21"/>
    </row>
    <row r="487" spans="1:6" x14ac:dyDescent="0.45">
      <c r="A487" s="20">
        <v>112</v>
      </c>
      <c r="B487" s="21" t="s">
        <v>594</v>
      </c>
      <c r="C487" s="21" t="s">
        <v>9</v>
      </c>
      <c r="D487" s="18"/>
      <c r="E487" s="18">
        <v>20000</v>
      </c>
      <c r="F487" s="60"/>
    </row>
    <row r="488" spans="1:6" x14ac:dyDescent="0.45">
      <c r="A488" s="20">
        <v>112</v>
      </c>
      <c r="B488" s="21" t="s">
        <v>598</v>
      </c>
      <c r="C488" s="21" t="s">
        <v>498</v>
      </c>
      <c r="D488" s="18">
        <v>20000</v>
      </c>
      <c r="E488" s="18"/>
      <c r="F488" s="60"/>
    </row>
    <row r="489" spans="1:6" x14ac:dyDescent="0.45">
      <c r="A489" s="20">
        <v>113</v>
      </c>
      <c r="B489" s="21" t="s">
        <v>620</v>
      </c>
      <c r="C489" s="21" t="s">
        <v>599</v>
      </c>
      <c r="D489" s="18"/>
      <c r="E489" s="18">
        <v>100000</v>
      </c>
      <c r="F489" s="60"/>
    </row>
    <row r="490" spans="1:6" x14ac:dyDescent="0.45">
      <c r="A490" s="20">
        <v>113</v>
      </c>
      <c r="B490" s="21" t="s">
        <v>8</v>
      </c>
      <c r="C490" s="21" t="s">
        <v>9</v>
      </c>
      <c r="D490" s="18">
        <v>100000</v>
      </c>
      <c r="E490" s="18"/>
      <c r="F490" s="60"/>
    </row>
    <row r="491" spans="1:6" x14ac:dyDescent="0.45">
      <c r="A491" s="20">
        <v>117</v>
      </c>
      <c r="B491" s="21" t="s">
        <v>594</v>
      </c>
      <c r="C491" s="21" t="s">
        <v>9</v>
      </c>
      <c r="D491" s="18"/>
      <c r="E491" s="18">
        <v>15850</v>
      </c>
      <c r="F491" s="60"/>
    </row>
    <row r="492" spans="1:6" x14ac:dyDescent="0.45">
      <c r="A492" s="20">
        <v>117</v>
      </c>
      <c r="B492" s="21" t="s">
        <v>600</v>
      </c>
      <c r="C492" s="21" t="s">
        <v>17</v>
      </c>
      <c r="D492" s="18">
        <v>6780</v>
      </c>
      <c r="E492" s="18"/>
      <c r="F492" s="60"/>
    </row>
    <row r="493" spans="1:6" x14ac:dyDescent="0.45">
      <c r="A493" s="20">
        <v>117</v>
      </c>
      <c r="B493" s="21" t="s">
        <v>387</v>
      </c>
      <c r="C493" s="21" t="s">
        <v>17</v>
      </c>
      <c r="D493" s="18">
        <v>9070</v>
      </c>
      <c r="E493" s="18"/>
      <c r="F493" s="60"/>
    </row>
    <row r="494" spans="1:6" x14ac:dyDescent="0.45">
      <c r="A494" s="20">
        <v>124</v>
      </c>
      <c r="B494" s="21" t="s">
        <v>594</v>
      </c>
      <c r="C494" s="21" t="s">
        <v>9</v>
      </c>
      <c r="D494" s="18"/>
      <c r="E494" s="18">
        <v>158000</v>
      </c>
      <c r="F494" s="60"/>
    </row>
    <row r="495" spans="1:6" x14ac:dyDescent="0.45">
      <c r="A495" s="20">
        <v>124</v>
      </c>
      <c r="B495" s="23" t="s">
        <v>601</v>
      </c>
      <c r="C495" s="23" t="s">
        <v>602</v>
      </c>
      <c r="D495" s="24">
        <v>79000</v>
      </c>
      <c r="E495" s="24"/>
      <c r="F495" s="58"/>
    </row>
    <row r="496" spans="1:6" x14ac:dyDescent="0.45">
      <c r="A496" s="20">
        <v>124</v>
      </c>
      <c r="B496" s="23" t="s">
        <v>601</v>
      </c>
      <c r="C496" s="23" t="s">
        <v>603</v>
      </c>
      <c r="D496" s="24">
        <v>79000</v>
      </c>
      <c r="E496" s="24"/>
      <c r="F496" s="58"/>
    </row>
    <row r="497" spans="1:6" x14ac:dyDescent="0.45">
      <c r="A497" s="20">
        <v>125</v>
      </c>
      <c r="B497" s="23" t="s">
        <v>620</v>
      </c>
      <c r="C497" s="23" t="s">
        <v>181</v>
      </c>
      <c r="D497" s="24"/>
      <c r="E497" s="24">
        <v>10000</v>
      </c>
      <c r="F497" s="58"/>
    </row>
    <row r="498" spans="1:6" x14ac:dyDescent="0.45">
      <c r="A498" s="20">
        <v>125</v>
      </c>
      <c r="B498" s="23" t="s">
        <v>8</v>
      </c>
      <c r="C498" s="23" t="s">
        <v>9</v>
      </c>
      <c r="D498" s="24">
        <v>10000</v>
      </c>
      <c r="E498" s="24"/>
      <c r="F498" s="58"/>
    </row>
    <row r="499" spans="1:6" x14ac:dyDescent="0.45">
      <c r="A499" s="20">
        <v>125</v>
      </c>
      <c r="B499" s="21" t="s">
        <v>594</v>
      </c>
      <c r="C499" s="21" t="s">
        <v>9</v>
      </c>
      <c r="D499" s="18"/>
      <c r="E499" s="24">
        <v>512550</v>
      </c>
      <c r="F499" s="58"/>
    </row>
    <row r="500" spans="1:6" x14ac:dyDescent="0.45">
      <c r="A500" s="20">
        <v>125</v>
      </c>
      <c r="B500" s="21" t="s">
        <v>37</v>
      </c>
      <c r="C500" s="21" t="s">
        <v>36</v>
      </c>
      <c r="D500" s="18">
        <v>300000</v>
      </c>
      <c r="E500" s="24"/>
      <c r="F500" s="58"/>
    </row>
    <row r="501" spans="1:6" x14ac:dyDescent="0.45">
      <c r="A501" s="20">
        <v>125</v>
      </c>
      <c r="B501" s="21" t="s">
        <v>35</v>
      </c>
      <c r="C501" s="21" t="s">
        <v>36</v>
      </c>
      <c r="D501" s="18">
        <v>150000</v>
      </c>
      <c r="E501" s="24"/>
      <c r="F501" s="58"/>
    </row>
    <row r="502" spans="1:6" x14ac:dyDescent="0.45">
      <c r="A502" s="20">
        <v>125</v>
      </c>
      <c r="B502" s="21" t="s">
        <v>40</v>
      </c>
      <c r="C502" s="21" t="s">
        <v>9</v>
      </c>
      <c r="D502" s="18">
        <v>1000</v>
      </c>
      <c r="E502" s="24"/>
      <c r="F502" s="58"/>
    </row>
    <row r="503" spans="1:6" x14ac:dyDescent="0.45">
      <c r="A503" s="20">
        <v>125</v>
      </c>
      <c r="B503" s="23" t="s">
        <v>459</v>
      </c>
      <c r="C503" s="23" t="s">
        <v>604</v>
      </c>
      <c r="D503" s="24">
        <v>61550</v>
      </c>
      <c r="E503" s="24"/>
      <c r="F503" s="58"/>
    </row>
    <row r="504" spans="1:6" x14ac:dyDescent="0.45">
      <c r="A504" s="58"/>
      <c r="B504" s="33" t="s">
        <v>38</v>
      </c>
      <c r="C504" s="33"/>
      <c r="D504" s="59">
        <f>SUM(D482:D503)</f>
        <v>1216400</v>
      </c>
      <c r="E504" s="59">
        <f>SUM(E482:E503)</f>
        <v>1216400</v>
      </c>
      <c r="F504" s="60">
        <f>E504-D504</f>
        <v>0</v>
      </c>
    </row>
    <row r="505" spans="1:6" x14ac:dyDescent="0.45">
      <c r="A505" s="58"/>
      <c r="B505" s="33" t="s">
        <v>81</v>
      </c>
      <c r="C505" s="33"/>
      <c r="D505" s="59">
        <f>D481+D504</f>
        <v>93005462</v>
      </c>
      <c r="E505" s="59">
        <f>E481+E504</f>
        <v>93029562</v>
      </c>
      <c r="F505" s="60">
        <f>E505-D505</f>
        <v>24100</v>
      </c>
    </row>
    <row r="506" spans="1:6" x14ac:dyDescent="0.45">
      <c r="A506" s="20">
        <v>203</v>
      </c>
      <c r="B506" s="23" t="s">
        <v>594</v>
      </c>
      <c r="C506" s="23" t="s">
        <v>9</v>
      </c>
      <c r="D506" s="20"/>
      <c r="E506" s="24">
        <v>34010</v>
      </c>
      <c r="F506" s="60"/>
    </row>
    <row r="507" spans="1:6" x14ac:dyDescent="0.45">
      <c r="A507" s="20">
        <v>203</v>
      </c>
      <c r="B507" s="21" t="s">
        <v>11</v>
      </c>
      <c r="C507" s="21" t="s">
        <v>12</v>
      </c>
      <c r="D507" s="18">
        <v>34010</v>
      </c>
      <c r="E507" s="18"/>
      <c r="F507" s="60"/>
    </row>
    <row r="508" spans="1:6" x14ac:dyDescent="0.45">
      <c r="A508" s="20">
        <v>205</v>
      </c>
      <c r="B508" s="23" t="s">
        <v>594</v>
      </c>
      <c r="C508" s="23" t="s">
        <v>9</v>
      </c>
      <c r="D508" s="18"/>
      <c r="E508" s="18">
        <v>762500</v>
      </c>
      <c r="F508" s="60"/>
    </row>
    <row r="509" spans="1:6" x14ac:dyDescent="0.45">
      <c r="A509" s="20">
        <v>205</v>
      </c>
      <c r="B509" s="21" t="s">
        <v>606</v>
      </c>
      <c r="C509" s="21" t="s">
        <v>605</v>
      </c>
      <c r="D509" s="18">
        <v>65000</v>
      </c>
      <c r="E509" s="18"/>
      <c r="F509" s="60"/>
    </row>
    <row r="510" spans="1:6" x14ac:dyDescent="0.45">
      <c r="A510" s="20">
        <v>205</v>
      </c>
      <c r="B510" s="21" t="s">
        <v>607</v>
      </c>
      <c r="C510" s="21" t="s">
        <v>608</v>
      </c>
      <c r="D510" s="18">
        <v>697000</v>
      </c>
      <c r="E510" s="18"/>
      <c r="F510" s="21"/>
    </row>
    <row r="511" spans="1:6" x14ac:dyDescent="0.45">
      <c r="A511" s="20">
        <v>205</v>
      </c>
      <c r="B511" s="21" t="s">
        <v>40</v>
      </c>
      <c r="C511" s="21" t="s">
        <v>9</v>
      </c>
      <c r="D511" s="18">
        <v>500</v>
      </c>
      <c r="E511" s="18"/>
      <c r="F511" s="60"/>
    </row>
    <row r="512" spans="1:6" x14ac:dyDescent="0.45">
      <c r="A512" s="20">
        <v>215</v>
      </c>
      <c r="B512" s="21" t="s">
        <v>620</v>
      </c>
      <c r="C512" s="21" t="s">
        <v>609</v>
      </c>
      <c r="D512" s="18"/>
      <c r="E512" s="18">
        <v>100000</v>
      </c>
      <c r="F512" s="60"/>
    </row>
    <row r="513" spans="1:6" x14ac:dyDescent="0.45">
      <c r="A513" s="20">
        <v>215</v>
      </c>
      <c r="B513" s="21" t="s">
        <v>620</v>
      </c>
      <c r="C513" s="21" t="s">
        <v>610</v>
      </c>
      <c r="D513" s="18"/>
      <c r="E513" s="18">
        <v>100000</v>
      </c>
      <c r="F513" s="60"/>
    </row>
    <row r="514" spans="1:6" x14ac:dyDescent="0.45">
      <c r="A514" s="20">
        <v>215</v>
      </c>
      <c r="B514" s="21" t="s">
        <v>8</v>
      </c>
      <c r="C514" s="21" t="s">
        <v>9</v>
      </c>
      <c r="D514" s="18">
        <v>200000</v>
      </c>
      <c r="E514" s="18"/>
      <c r="F514" s="60"/>
    </row>
    <row r="515" spans="1:6" x14ac:dyDescent="0.45">
      <c r="A515" s="20">
        <v>215</v>
      </c>
      <c r="B515" s="21" t="s">
        <v>594</v>
      </c>
      <c r="C515" s="21" t="s">
        <v>9</v>
      </c>
      <c r="D515" s="18"/>
      <c r="E515" s="18">
        <v>11990</v>
      </c>
      <c r="F515" s="60"/>
    </row>
    <row r="516" spans="1:6" x14ac:dyDescent="0.45">
      <c r="A516" s="20">
        <v>215</v>
      </c>
      <c r="B516" s="21" t="s">
        <v>600</v>
      </c>
      <c r="C516" s="21" t="s">
        <v>17</v>
      </c>
      <c r="D516" s="18">
        <v>8630</v>
      </c>
      <c r="E516" s="18"/>
      <c r="F516" s="60"/>
    </row>
    <row r="517" spans="1:6" x14ac:dyDescent="0.45">
      <c r="A517" s="20">
        <v>215</v>
      </c>
      <c r="B517" s="21" t="s">
        <v>387</v>
      </c>
      <c r="C517" s="21" t="s">
        <v>17</v>
      </c>
      <c r="D517" s="18">
        <v>3360</v>
      </c>
      <c r="E517" s="18"/>
      <c r="F517" s="60"/>
    </row>
    <row r="518" spans="1:6" x14ac:dyDescent="0.45">
      <c r="A518" s="20">
        <v>217</v>
      </c>
      <c r="B518" s="21" t="s">
        <v>594</v>
      </c>
      <c r="C518" s="21" t="s">
        <v>9</v>
      </c>
      <c r="D518" s="18"/>
      <c r="E518" s="18">
        <v>150500</v>
      </c>
      <c r="F518" s="60"/>
    </row>
    <row r="519" spans="1:6" x14ac:dyDescent="0.45">
      <c r="A519" s="20">
        <v>217</v>
      </c>
      <c r="B519" s="23" t="s">
        <v>432</v>
      </c>
      <c r="C519" s="23" t="s">
        <v>15</v>
      </c>
      <c r="D519" s="24">
        <v>150000</v>
      </c>
      <c r="E519" s="24"/>
      <c r="F519" s="58"/>
    </row>
    <row r="520" spans="1:6" x14ac:dyDescent="0.45">
      <c r="A520" s="20">
        <v>217</v>
      </c>
      <c r="B520" s="23" t="s">
        <v>40</v>
      </c>
      <c r="C520" s="23" t="s">
        <v>9</v>
      </c>
      <c r="D520" s="24">
        <v>500</v>
      </c>
      <c r="E520" s="24"/>
      <c r="F520" s="58"/>
    </row>
    <row r="521" spans="1:6" x14ac:dyDescent="0.45">
      <c r="A521" s="20">
        <v>219</v>
      </c>
      <c r="B521" s="21" t="s">
        <v>594</v>
      </c>
      <c r="C521" s="21" t="s">
        <v>9</v>
      </c>
      <c r="D521" s="24"/>
      <c r="E521" s="24">
        <v>100500</v>
      </c>
      <c r="F521" s="58"/>
    </row>
    <row r="522" spans="1:6" x14ac:dyDescent="0.45">
      <c r="A522" s="20">
        <v>219</v>
      </c>
      <c r="B522" s="23" t="s">
        <v>611</v>
      </c>
      <c r="C522" s="23" t="s">
        <v>612</v>
      </c>
      <c r="D522" s="24">
        <v>100000</v>
      </c>
      <c r="E522" s="24"/>
      <c r="F522" s="58"/>
    </row>
    <row r="523" spans="1:6" x14ac:dyDescent="0.45">
      <c r="A523" s="20">
        <v>219</v>
      </c>
      <c r="B523" s="23" t="s">
        <v>40</v>
      </c>
      <c r="C523" s="23" t="s">
        <v>9</v>
      </c>
      <c r="D523" s="24">
        <v>500</v>
      </c>
      <c r="E523" s="24"/>
      <c r="F523" s="58"/>
    </row>
    <row r="524" spans="1:6" x14ac:dyDescent="0.45">
      <c r="A524" s="20">
        <v>222</v>
      </c>
      <c r="B524" s="21" t="s">
        <v>594</v>
      </c>
      <c r="C524" s="21" t="s">
        <v>9</v>
      </c>
      <c r="D524" s="18"/>
      <c r="E524" s="24">
        <v>16640</v>
      </c>
      <c r="F524" s="58"/>
    </row>
    <row r="525" spans="1:6" x14ac:dyDescent="0.45">
      <c r="A525" s="20">
        <v>222</v>
      </c>
      <c r="B525" s="21" t="s">
        <v>384</v>
      </c>
      <c r="C525" s="21" t="s">
        <v>137</v>
      </c>
      <c r="D525" s="18">
        <v>16640</v>
      </c>
      <c r="E525" s="24"/>
      <c r="F525" s="58"/>
    </row>
    <row r="526" spans="1:6" x14ac:dyDescent="0.45">
      <c r="A526" s="20">
        <v>223</v>
      </c>
      <c r="B526" s="21" t="s">
        <v>594</v>
      </c>
      <c r="C526" s="21" t="s">
        <v>9</v>
      </c>
      <c r="D526" s="18"/>
      <c r="E526" s="24">
        <v>36000</v>
      </c>
      <c r="F526" s="58"/>
    </row>
    <row r="527" spans="1:6" x14ac:dyDescent="0.45">
      <c r="A527" s="20">
        <v>223</v>
      </c>
      <c r="B527" s="21" t="s">
        <v>598</v>
      </c>
      <c r="C527" s="21" t="s">
        <v>134</v>
      </c>
      <c r="D527" s="18">
        <v>36000</v>
      </c>
      <c r="E527" s="24"/>
      <c r="F527" s="58"/>
    </row>
    <row r="528" spans="1:6" x14ac:dyDescent="0.45">
      <c r="A528" s="20">
        <v>225</v>
      </c>
      <c r="B528" s="21" t="s">
        <v>31</v>
      </c>
      <c r="C528" s="21" t="s">
        <v>181</v>
      </c>
      <c r="D528" s="18"/>
      <c r="E528" s="24">
        <v>10000</v>
      </c>
      <c r="F528" s="58"/>
    </row>
    <row r="529" spans="1:6" x14ac:dyDescent="0.45">
      <c r="A529" s="20">
        <v>225</v>
      </c>
      <c r="B529" s="21" t="s">
        <v>8</v>
      </c>
      <c r="C529" s="21" t="s">
        <v>9</v>
      </c>
      <c r="D529" s="18">
        <v>10000</v>
      </c>
      <c r="E529" s="24"/>
      <c r="F529" s="58"/>
    </row>
    <row r="530" spans="1:6" x14ac:dyDescent="0.45">
      <c r="A530" s="20">
        <v>225</v>
      </c>
      <c r="B530" s="21" t="s">
        <v>624</v>
      </c>
      <c r="C530" s="21" t="s">
        <v>9</v>
      </c>
      <c r="D530" s="18"/>
      <c r="E530" s="24">
        <v>60990</v>
      </c>
      <c r="F530" s="58"/>
    </row>
    <row r="531" spans="1:6" x14ac:dyDescent="0.45">
      <c r="A531" s="20">
        <v>225</v>
      </c>
      <c r="B531" s="21" t="s">
        <v>459</v>
      </c>
      <c r="C531" s="21" t="s">
        <v>625</v>
      </c>
      <c r="D531" s="18">
        <v>60990</v>
      </c>
      <c r="E531" s="24"/>
      <c r="F531" s="58"/>
    </row>
    <row r="532" spans="1:6" x14ac:dyDescent="0.45">
      <c r="A532" s="20">
        <v>228</v>
      </c>
      <c r="B532" s="21" t="s">
        <v>624</v>
      </c>
      <c r="C532" s="21" t="s">
        <v>9</v>
      </c>
      <c r="D532" s="18"/>
      <c r="E532" s="24">
        <v>451300</v>
      </c>
      <c r="F532" s="58"/>
    </row>
    <row r="533" spans="1:6" x14ac:dyDescent="0.45">
      <c r="A533" s="20">
        <v>228</v>
      </c>
      <c r="B533" s="21" t="s">
        <v>37</v>
      </c>
      <c r="C533" s="21" t="s">
        <v>36</v>
      </c>
      <c r="D533" s="18">
        <v>300000</v>
      </c>
      <c r="E533" s="24"/>
      <c r="F533" s="58"/>
    </row>
    <row r="534" spans="1:6" x14ac:dyDescent="0.45">
      <c r="A534" s="20">
        <v>228</v>
      </c>
      <c r="B534" s="21" t="s">
        <v>35</v>
      </c>
      <c r="C534" s="21" t="s">
        <v>36</v>
      </c>
      <c r="D534" s="18">
        <v>150000</v>
      </c>
      <c r="E534" s="24"/>
      <c r="F534" s="58"/>
    </row>
    <row r="535" spans="1:6" x14ac:dyDescent="0.45">
      <c r="A535" s="20">
        <v>228</v>
      </c>
      <c r="B535" s="21" t="s">
        <v>40</v>
      </c>
      <c r="C535" s="21" t="s">
        <v>9</v>
      </c>
      <c r="D535" s="18">
        <v>1300</v>
      </c>
      <c r="E535" s="24"/>
      <c r="F535" s="58"/>
    </row>
    <row r="536" spans="1:6" x14ac:dyDescent="0.45">
      <c r="A536" s="20">
        <v>228</v>
      </c>
      <c r="B536" s="21" t="s">
        <v>31</v>
      </c>
      <c r="C536" s="21" t="s">
        <v>626</v>
      </c>
      <c r="D536" s="18"/>
      <c r="E536" s="24">
        <v>200000</v>
      </c>
      <c r="F536" s="58"/>
    </row>
    <row r="537" spans="1:6" x14ac:dyDescent="0.45">
      <c r="A537" s="20">
        <v>228</v>
      </c>
      <c r="B537" s="21" t="s">
        <v>8</v>
      </c>
      <c r="C537" s="21" t="s">
        <v>9</v>
      </c>
      <c r="D537" s="18">
        <v>200000</v>
      </c>
      <c r="E537" s="24"/>
      <c r="F537" s="58"/>
    </row>
    <row r="538" spans="1:6" x14ac:dyDescent="0.45">
      <c r="A538" s="20">
        <v>228</v>
      </c>
      <c r="B538" s="21" t="s">
        <v>641</v>
      </c>
      <c r="C538" s="21" t="s">
        <v>9</v>
      </c>
      <c r="D538" s="18"/>
      <c r="E538" s="24">
        <v>32010</v>
      </c>
      <c r="F538" s="58"/>
    </row>
    <row r="539" spans="1:6" x14ac:dyDescent="0.45">
      <c r="A539" s="20">
        <v>228</v>
      </c>
      <c r="B539" s="23" t="s">
        <v>11</v>
      </c>
      <c r="C539" s="23" t="s">
        <v>12</v>
      </c>
      <c r="D539" s="24">
        <v>32010</v>
      </c>
      <c r="E539" s="24"/>
      <c r="F539" s="58"/>
    </row>
    <row r="540" spans="1:6" x14ac:dyDescent="0.45">
      <c r="A540" s="58"/>
      <c r="B540" s="33" t="s">
        <v>38</v>
      </c>
      <c r="C540" s="33"/>
      <c r="D540" s="59">
        <f>SUM(D506:D539)</f>
        <v>2066440</v>
      </c>
      <c r="E540" s="59">
        <f>SUM(E506:E539)</f>
        <v>2066440</v>
      </c>
      <c r="F540" s="60">
        <f>E540-D540</f>
        <v>0</v>
      </c>
    </row>
    <row r="541" spans="1:6" x14ac:dyDescent="0.45">
      <c r="A541" s="58"/>
      <c r="B541" s="33" t="s">
        <v>81</v>
      </c>
      <c r="C541" s="33"/>
      <c r="D541" s="59">
        <f>D505+D540</f>
        <v>95071902</v>
      </c>
      <c r="E541" s="59">
        <f>E505+E540</f>
        <v>95096002</v>
      </c>
      <c r="F541" s="60">
        <f>E541-D541</f>
        <v>24100</v>
      </c>
    </row>
  </sheetData>
  <mergeCells count="2">
    <mergeCell ref="A1:D1"/>
    <mergeCell ref="E1:F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D3491-84CC-4100-A1EF-10AE4515B140}">
  <dimension ref="A2:F13"/>
  <sheetViews>
    <sheetView workbookViewId="0">
      <selection activeCell="K7" sqref="K7"/>
    </sheetView>
  </sheetViews>
  <sheetFormatPr defaultRowHeight="17" x14ac:dyDescent="0.45"/>
  <cols>
    <col min="1" max="1" width="6.83203125" customWidth="1"/>
    <col min="2" max="5" width="13.6640625" customWidth="1"/>
    <col min="6" max="6" width="15.4140625" customWidth="1"/>
  </cols>
  <sheetData>
    <row r="2" spans="1:6" ht="60" customHeight="1" x14ac:dyDescent="0.45">
      <c r="A2" s="74" t="s">
        <v>662</v>
      </c>
      <c r="B2" s="74"/>
      <c r="C2" s="74"/>
      <c r="D2" s="74"/>
      <c r="E2" s="74"/>
      <c r="F2" s="2" t="s">
        <v>634</v>
      </c>
    </row>
    <row r="3" spans="1:6" x14ac:dyDescent="0.45">
      <c r="A3" s="2" t="s">
        <v>692</v>
      </c>
    </row>
    <row r="4" spans="1:6" x14ac:dyDescent="0.45">
      <c r="A4" s="28" t="s">
        <v>664</v>
      </c>
      <c r="B4" s="28" t="s">
        <v>665</v>
      </c>
      <c r="C4" s="28" t="s">
        <v>666</v>
      </c>
      <c r="D4" s="73" t="s">
        <v>667</v>
      </c>
      <c r="E4" s="73"/>
      <c r="F4" s="20" t="s">
        <v>686</v>
      </c>
    </row>
    <row r="5" spans="1:6" x14ac:dyDescent="0.45">
      <c r="A5" s="55">
        <v>305</v>
      </c>
      <c r="B5" s="18" t="s">
        <v>25</v>
      </c>
      <c r="C5" s="19" t="s">
        <v>26</v>
      </c>
      <c r="D5" s="19">
        <v>90000</v>
      </c>
      <c r="E5" s="19"/>
      <c r="F5" s="32"/>
    </row>
    <row r="6" spans="1:6" x14ac:dyDescent="0.45">
      <c r="A6" s="28">
        <v>913</v>
      </c>
      <c r="B6" s="56" t="s">
        <v>629</v>
      </c>
      <c r="C6" s="57" t="s">
        <v>483</v>
      </c>
      <c r="D6" s="22">
        <v>60000</v>
      </c>
      <c r="E6" s="22"/>
      <c r="F6" s="32"/>
    </row>
    <row r="7" spans="1:6" x14ac:dyDescent="0.45">
      <c r="A7" s="55">
        <v>915</v>
      </c>
      <c r="B7" s="18" t="s">
        <v>631</v>
      </c>
      <c r="C7" s="19" t="s">
        <v>484</v>
      </c>
      <c r="D7" s="19">
        <v>90000</v>
      </c>
      <c r="E7" s="19"/>
      <c r="F7" s="32"/>
    </row>
    <row r="8" spans="1:6" x14ac:dyDescent="0.45">
      <c r="A8" s="28">
        <v>1123</v>
      </c>
      <c r="B8" s="56" t="s">
        <v>630</v>
      </c>
      <c r="C8" s="57" t="s">
        <v>538</v>
      </c>
      <c r="D8" s="22">
        <v>30000</v>
      </c>
      <c r="E8" s="22"/>
      <c r="F8" s="32"/>
    </row>
    <row r="9" spans="1:6" x14ac:dyDescent="0.45">
      <c r="A9" s="28">
        <v>1207</v>
      </c>
      <c r="B9" s="56" t="s">
        <v>631</v>
      </c>
      <c r="C9" s="57" t="s">
        <v>181</v>
      </c>
      <c r="D9" s="22">
        <v>90000</v>
      </c>
      <c r="E9" s="22"/>
      <c r="F9" s="32"/>
    </row>
    <row r="10" spans="1:6" x14ac:dyDescent="0.45">
      <c r="A10" s="55">
        <v>1230</v>
      </c>
      <c r="B10" s="18" t="s">
        <v>632</v>
      </c>
      <c r="C10" s="19" t="s">
        <v>609</v>
      </c>
      <c r="D10" s="19">
        <v>180000</v>
      </c>
      <c r="E10" s="19"/>
      <c r="F10" s="32"/>
    </row>
    <row r="11" spans="1:6" x14ac:dyDescent="0.45">
      <c r="A11" s="20">
        <v>220122</v>
      </c>
      <c r="B11" s="56" t="s">
        <v>630</v>
      </c>
      <c r="C11" s="56" t="s">
        <v>477</v>
      </c>
      <c r="D11" s="24">
        <v>30000</v>
      </c>
      <c r="E11" s="24"/>
      <c r="F11" s="32"/>
    </row>
    <row r="12" spans="1:6" x14ac:dyDescent="0.45">
      <c r="A12" s="20">
        <v>220222</v>
      </c>
      <c r="B12" s="56" t="s">
        <v>630</v>
      </c>
      <c r="C12" s="56" t="s">
        <v>49</v>
      </c>
      <c r="D12" s="24">
        <v>30000</v>
      </c>
      <c r="E12" s="24">
        <v>600000</v>
      </c>
      <c r="F12" s="32"/>
    </row>
    <row r="13" spans="1:6" x14ac:dyDescent="0.45">
      <c r="A13" s="17"/>
      <c r="B13" s="33" t="s">
        <v>689</v>
      </c>
      <c r="C13" s="17"/>
      <c r="D13" s="17"/>
      <c r="E13" s="54">
        <v>600000</v>
      </c>
      <c r="F13" s="32"/>
    </row>
  </sheetData>
  <mergeCells count="2">
    <mergeCell ref="A2:E2"/>
    <mergeCell ref="D4:E4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9EF5-4CEA-48CE-84D1-D2168752AC4C}">
  <dimension ref="A1:F25"/>
  <sheetViews>
    <sheetView topLeftCell="A10" workbookViewId="0">
      <selection activeCell="I23" sqref="I23"/>
    </sheetView>
  </sheetViews>
  <sheetFormatPr defaultRowHeight="17" x14ac:dyDescent="0.45"/>
  <cols>
    <col min="1" max="1" width="10" customWidth="1"/>
    <col min="2" max="2" width="9.58203125" customWidth="1"/>
    <col min="3" max="3" width="6.33203125" customWidth="1"/>
    <col min="4" max="4" width="11.5" bestFit="1" customWidth="1"/>
    <col min="5" max="5" width="22.5" bestFit="1" customWidth="1"/>
    <col min="6" max="6" width="6.6640625" customWidth="1"/>
  </cols>
  <sheetData>
    <row r="1" spans="1:6" ht="86" customHeight="1" x14ac:dyDescent="0.45">
      <c r="A1" s="74" t="s">
        <v>291</v>
      </c>
      <c r="B1" s="74"/>
      <c r="C1" s="74"/>
      <c r="D1" s="74"/>
      <c r="E1" s="74"/>
      <c r="F1" s="74"/>
    </row>
    <row r="2" spans="1:6" ht="21" x14ac:dyDescent="0.45">
      <c r="A2" s="3" t="s">
        <v>292</v>
      </c>
    </row>
    <row r="3" spans="1:6" x14ac:dyDescent="0.45">
      <c r="A3" t="s">
        <v>293</v>
      </c>
    </row>
    <row r="4" spans="1:6" x14ac:dyDescent="0.45">
      <c r="A4" t="s">
        <v>294</v>
      </c>
      <c r="B4" t="s">
        <v>295</v>
      </c>
    </row>
    <row r="5" spans="1:6" x14ac:dyDescent="0.45">
      <c r="A5" t="s">
        <v>296</v>
      </c>
      <c r="B5" t="s">
        <v>297</v>
      </c>
    </row>
    <row r="6" spans="1:6" x14ac:dyDescent="0.45">
      <c r="A6" t="s">
        <v>298</v>
      </c>
    </row>
    <row r="7" spans="1:6" ht="21" x14ac:dyDescent="0.45">
      <c r="A7" s="3" t="s">
        <v>299</v>
      </c>
    </row>
    <row r="8" spans="1:6" x14ac:dyDescent="0.45">
      <c r="A8" t="s">
        <v>310</v>
      </c>
      <c r="B8" t="s">
        <v>303</v>
      </c>
      <c r="C8" t="s">
        <v>300</v>
      </c>
      <c r="D8" s="4">
        <v>700000</v>
      </c>
      <c r="E8" t="s">
        <v>301</v>
      </c>
      <c r="F8" t="s">
        <v>302</v>
      </c>
    </row>
    <row r="9" spans="1:6" x14ac:dyDescent="0.45">
      <c r="A9" t="s">
        <v>311</v>
      </c>
      <c r="B9" t="s">
        <v>304</v>
      </c>
      <c r="C9" t="s">
        <v>305</v>
      </c>
      <c r="D9" s="4">
        <v>100000</v>
      </c>
      <c r="E9" t="s">
        <v>306</v>
      </c>
      <c r="F9" t="s">
        <v>302</v>
      </c>
    </row>
    <row r="10" spans="1:6" x14ac:dyDescent="0.45">
      <c r="A10" t="s">
        <v>312</v>
      </c>
      <c r="B10" t="s">
        <v>307</v>
      </c>
      <c r="C10" t="s">
        <v>308</v>
      </c>
      <c r="D10" s="4">
        <v>1320000</v>
      </c>
      <c r="E10" t="s">
        <v>309</v>
      </c>
    </row>
    <row r="11" spans="1:6" x14ac:dyDescent="0.45">
      <c r="A11" t="s">
        <v>313</v>
      </c>
      <c r="B11" t="s">
        <v>315</v>
      </c>
      <c r="C11" t="s">
        <v>314</v>
      </c>
      <c r="D11" s="4">
        <v>140000</v>
      </c>
      <c r="E11" t="s">
        <v>319</v>
      </c>
    </row>
    <row r="12" spans="1:6" x14ac:dyDescent="0.45">
      <c r="A12" t="s">
        <v>316</v>
      </c>
      <c r="B12" t="s">
        <v>317</v>
      </c>
      <c r="C12" t="s">
        <v>318</v>
      </c>
      <c r="D12" s="4">
        <v>220000</v>
      </c>
      <c r="E12" t="s">
        <v>320</v>
      </c>
    </row>
    <row r="13" spans="1:6" x14ac:dyDescent="0.45">
      <c r="A13" t="s">
        <v>321</v>
      </c>
      <c r="C13" t="s">
        <v>239</v>
      </c>
      <c r="D13" s="4">
        <v>49800</v>
      </c>
      <c r="E13" t="s">
        <v>322</v>
      </c>
      <c r="F13" t="s">
        <v>302</v>
      </c>
    </row>
    <row r="14" spans="1:6" x14ac:dyDescent="0.45">
      <c r="D14" s="4"/>
    </row>
    <row r="15" spans="1:6" x14ac:dyDescent="0.45">
      <c r="D15" s="4"/>
    </row>
    <row r="16" spans="1:6" x14ac:dyDescent="0.45">
      <c r="A16" s="2" t="s">
        <v>330</v>
      </c>
      <c r="B16" s="2"/>
      <c r="C16" s="2"/>
      <c r="D16" s="6">
        <f>SUM(D8:D13)</f>
        <v>2529800</v>
      </c>
    </row>
    <row r="17" spans="1:4" x14ac:dyDescent="0.45">
      <c r="A17" s="2"/>
      <c r="B17" s="2"/>
      <c r="C17" s="2"/>
      <c r="D17" s="6"/>
    </row>
    <row r="18" spans="1:4" x14ac:dyDescent="0.45">
      <c r="A18" s="2"/>
      <c r="B18" s="2"/>
      <c r="C18" s="2"/>
      <c r="D18" s="6"/>
    </row>
    <row r="19" spans="1:4" ht="21" x14ac:dyDescent="0.45">
      <c r="A19" s="3" t="s">
        <v>323</v>
      </c>
      <c r="D19" s="4"/>
    </row>
    <row r="20" spans="1:4" x14ac:dyDescent="0.45">
      <c r="A20" t="s">
        <v>324</v>
      </c>
      <c r="B20" t="s">
        <v>325</v>
      </c>
      <c r="D20" s="4">
        <v>1000000</v>
      </c>
    </row>
    <row r="21" spans="1:4" x14ac:dyDescent="0.45">
      <c r="A21" t="s">
        <v>326</v>
      </c>
      <c r="B21" t="s">
        <v>327</v>
      </c>
      <c r="D21" s="4">
        <v>1200000</v>
      </c>
    </row>
    <row r="22" spans="1:4" x14ac:dyDescent="0.45">
      <c r="A22" t="s">
        <v>328</v>
      </c>
      <c r="D22" s="4">
        <v>500000</v>
      </c>
    </row>
    <row r="23" spans="1:4" x14ac:dyDescent="0.45">
      <c r="A23" t="s">
        <v>83</v>
      </c>
      <c r="D23" s="4">
        <v>1200000</v>
      </c>
    </row>
    <row r="24" spans="1:4" x14ac:dyDescent="0.45">
      <c r="A24" t="s">
        <v>329</v>
      </c>
      <c r="D24" s="4">
        <v>500000</v>
      </c>
    </row>
    <row r="25" spans="1:4" x14ac:dyDescent="0.45">
      <c r="A25" s="2" t="s">
        <v>330</v>
      </c>
      <c r="B25" s="2"/>
      <c r="C25" s="2"/>
      <c r="D25" s="5">
        <f>SUM(D20:D24)</f>
        <v>4400000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6913-1056-4396-9836-5AEB76F0630E}">
  <dimension ref="A1"/>
  <sheetViews>
    <sheetView workbookViewId="0"/>
  </sheetViews>
  <sheetFormatPr defaultRowHeight="17" x14ac:dyDescent="0.45"/>
  <sheetData/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DB91-3E52-43D2-8334-166CEB089910}">
  <dimension ref="A1"/>
  <sheetViews>
    <sheetView workbookViewId="0"/>
  </sheetViews>
  <sheetFormatPr defaultRowHeight="17" x14ac:dyDescent="0.4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4F72-D999-4F1F-8F44-0E5AC95A75CC}">
  <dimension ref="A2:D28"/>
  <sheetViews>
    <sheetView tabSelected="1" workbookViewId="0">
      <selection activeCell="A8" sqref="A8"/>
    </sheetView>
  </sheetViews>
  <sheetFormatPr defaultRowHeight="17" x14ac:dyDescent="0.45"/>
  <cols>
    <col min="1" max="1" width="19" customWidth="1"/>
    <col min="2" max="2" width="20.58203125" customWidth="1"/>
    <col min="3" max="3" width="18.58203125" bestFit="1" customWidth="1"/>
    <col min="4" max="4" width="20.58203125" customWidth="1"/>
  </cols>
  <sheetData>
    <row r="2" spans="1:4" ht="65" customHeight="1" x14ac:dyDescent="0.45">
      <c r="A2" s="71" t="s">
        <v>635</v>
      </c>
      <c r="B2" s="71"/>
      <c r="C2" s="71"/>
      <c r="D2" s="36" t="s">
        <v>634</v>
      </c>
    </row>
    <row r="3" spans="1:4" ht="25" customHeight="1" x14ac:dyDescent="0.45">
      <c r="A3" s="72" t="s">
        <v>575</v>
      </c>
      <c r="B3" s="72"/>
      <c r="C3" s="72" t="s">
        <v>684</v>
      </c>
      <c r="D3" s="72"/>
    </row>
    <row r="4" spans="1:4" ht="25" customHeight="1" x14ac:dyDescent="0.45">
      <c r="A4" s="37" t="s">
        <v>577</v>
      </c>
      <c r="B4" s="37" t="s">
        <v>578</v>
      </c>
      <c r="C4" s="37" t="s">
        <v>579</v>
      </c>
      <c r="D4" s="37" t="s">
        <v>685</v>
      </c>
    </row>
    <row r="5" spans="1:4" ht="25" customHeight="1" x14ac:dyDescent="0.45">
      <c r="A5" s="38" t="s">
        <v>563</v>
      </c>
      <c r="B5" s="39">
        <v>56000</v>
      </c>
      <c r="C5" s="40" t="s">
        <v>644</v>
      </c>
      <c r="D5" s="41">
        <v>22952760</v>
      </c>
    </row>
    <row r="6" spans="1:4" ht="25" customHeight="1" x14ac:dyDescent="0.45">
      <c r="A6" s="38" t="s">
        <v>564</v>
      </c>
      <c r="B6" s="39">
        <v>1515923</v>
      </c>
      <c r="C6" s="40" t="s">
        <v>645</v>
      </c>
      <c r="D6" s="41">
        <v>6405700</v>
      </c>
    </row>
    <row r="7" spans="1:4" ht="25" customHeight="1" x14ac:dyDescent="0.45">
      <c r="A7" s="40" t="s">
        <v>642</v>
      </c>
      <c r="B7" s="41">
        <v>32000000</v>
      </c>
      <c r="C7" s="40" t="s">
        <v>646</v>
      </c>
      <c r="D7" s="41">
        <v>5400000</v>
      </c>
    </row>
    <row r="8" spans="1:4" ht="25" customHeight="1" x14ac:dyDescent="0.45">
      <c r="A8" s="40" t="s">
        <v>80</v>
      </c>
      <c r="B8" s="41">
        <v>7110000</v>
      </c>
      <c r="C8" s="40" t="s">
        <v>647</v>
      </c>
      <c r="D8" s="41">
        <v>2300000</v>
      </c>
    </row>
    <row r="9" spans="1:4" ht="25" customHeight="1" x14ac:dyDescent="0.45">
      <c r="A9" s="40" t="s">
        <v>31</v>
      </c>
      <c r="B9" s="41">
        <v>6430000</v>
      </c>
      <c r="C9" s="40" t="s">
        <v>648</v>
      </c>
      <c r="D9" s="41">
        <v>1869000</v>
      </c>
    </row>
    <row r="10" spans="1:4" ht="25" customHeight="1" x14ac:dyDescent="0.45">
      <c r="A10" s="40" t="s">
        <v>643</v>
      </c>
      <c r="B10" s="41">
        <v>2700000</v>
      </c>
      <c r="C10" s="40" t="s">
        <v>649</v>
      </c>
      <c r="D10" s="41">
        <v>1657260</v>
      </c>
    </row>
    <row r="11" spans="1:4" ht="25" customHeight="1" x14ac:dyDescent="0.45">
      <c r="A11" s="40" t="s">
        <v>41</v>
      </c>
      <c r="B11" s="41">
        <v>500000</v>
      </c>
      <c r="C11" s="40" t="s">
        <v>650</v>
      </c>
      <c r="D11" s="41">
        <v>1600000</v>
      </c>
    </row>
    <row r="12" spans="1:4" ht="25" customHeight="1" x14ac:dyDescent="0.45">
      <c r="A12" s="40" t="s">
        <v>379</v>
      </c>
      <c r="B12" s="41">
        <v>5464</v>
      </c>
      <c r="C12" s="40" t="s">
        <v>651</v>
      </c>
      <c r="D12" s="41">
        <v>940000</v>
      </c>
    </row>
    <row r="13" spans="1:4" ht="25" customHeight="1" x14ac:dyDescent="0.45">
      <c r="A13" s="40"/>
      <c r="B13" s="41"/>
      <c r="C13" s="40" t="s">
        <v>652</v>
      </c>
      <c r="D13" s="41">
        <v>938588</v>
      </c>
    </row>
    <row r="14" spans="1:4" ht="25" customHeight="1" x14ac:dyDescent="0.45">
      <c r="A14" s="40"/>
      <c r="B14" s="41"/>
      <c r="C14" s="40" t="s">
        <v>654</v>
      </c>
      <c r="D14" s="41">
        <v>730730</v>
      </c>
    </row>
    <row r="15" spans="1:4" ht="25" customHeight="1" x14ac:dyDescent="0.45">
      <c r="A15" s="40"/>
      <c r="B15" s="41"/>
      <c r="C15" s="40" t="s">
        <v>653</v>
      </c>
      <c r="D15" s="41">
        <v>723350</v>
      </c>
    </row>
    <row r="16" spans="1:4" ht="25" customHeight="1" x14ac:dyDescent="0.45">
      <c r="A16" s="40"/>
      <c r="B16" s="41"/>
      <c r="C16" s="40" t="s">
        <v>655</v>
      </c>
      <c r="D16" s="42">
        <v>531970</v>
      </c>
    </row>
    <row r="17" spans="1:4" ht="25" customHeight="1" x14ac:dyDescent="0.45">
      <c r="A17" s="40"/>
      <c r="B17" s="41"/>
      <c r="C17" s="40" t="s">
        <v>656</v>
      </c>
      <c r="D17" s="42">
        <v>500000</v>
      </c>
    </row>
    <row r="18" spans="1:4" ht="25" customHeight="1" x14ac:dyDescent="0.45">
      <c r="A18" s="40"/>
      <c r="B18" s="41"/>
      <c r="C18" s="40" t="s">
        <v>657</v>
      </c>
      <c r="D18" s="41">
        <v>457500</v>
      </c>
    </row>
    <row r="19" spans="1:4" ht="25" customHeight="1" x14ac:dyDescent="0.45">
      <c r="A19" s="40"/>
      <c r="B19" s="41"/>
      <c r="C19" s="43" t="s">
        <v>658</v>
      </c>
      <c r="D19" s="44">
        <v>53980</v>
      </c>
    </row>
    <row r="20" spans="1:4" ht="25" customHeight="1" x14ac:dyDescent="0.45">
      <c r="A20" s="40"/>
      <c r="B20" s="41"/>
      <c r="C20" s="40" t="s">
        <v>659</v>
      </c>
      <c r="D20" s="41">
        <v>19100</v>
      </c>
    </row>
    <row r="21" spans="1:4" ht="25" customHeight="1" x14ac:dyDescent="0.45">
      <c r="A21" s="40"/>
      <c r="B21" s="41"/>
      <c r="C21" s="40" t="s">
        <v>660</v>
      </c>
      <c r="D21" s="44">
        <v>13000</v>
      </c>
    </row>
    <row r="22" spans="1:4" ht="25" customHeight="1" x14ac:dyDescent="0.45">
      <c r="A22" s="40"/>
      <c r="B22" s="41"/>
      <c r="C22" s="40" t="s">
        <v>661</v>
      </c>
      <c r="D22" s="44">
        <v>36500</v>
      </c>
    </row>
    <row r="23" spans="1:4" ht="25" customHeight="1" x14ac:dyDescent="0.45">
      <c r="A23" s="40"/>
      <c r="B23" s="41"/>
      <c r="C23" s="40"/>
      <c r="D23" s="45"/>
    </row>
    <row r="24" spans="1:4" ht="25" customHeight="1" x14ac:dyDescent="0.45">
      <c r="A24" s="40"/>
      <c r="B24" s="41"/>
      <c r="C24" s="38" t="s">
        <v>583</v>
      </c>
      <c r="D24" s="39">
        <v>24100</v>
      </c>
    </row>
    <row r="25" spans="1:4" ht="25" customHeight="1" x14ac:dyDescent="0.45">
      <c r="A25" s="40"/>
      <c r="B25" s="41"/>
      <c r="C25" s="38" t="s">
        <v>584</v>
      </c>
      <c r="D25" s="39">
        <v>3163849</v>
      </c>
    </row>
    <row r="26" spans="1:4" ht="25" customHeight="1" x14ac:dyDescent="0.45">
      <c r="A26" s="46" t="s">
        <v>585</v>
      </c>
      <c r="B26" s="39">
        <f>SUM(B5:B25)</f>
        <v>50317387</v>
      </c>
      <c r="C26" s="46" t="s">
        <v>586</v>
      </c>
      <c r="D26" s="45">
        <f>SUM(D5:D25)</f>
        <v>50317387</v>
      </c>
    </row>
    <row r="27" spans="1:4" ht="25" customHeight="1" x14ac:dyDescent="0.45">
      <c r="A27" s="38" t="s">
        <v>587</v>
      </c>
      <c r="B27" s="47"/>
      <c r="C27" s="40"/>
      <c r="D27" s="40"/>
    </row>
    <row r="28" spans="1:4" ht="25" customHeight="1" x14ac:dyDescent="0.45">
      <c r="A28" s="38" t="s">
        <v>588</v>
      </c>
      <c r="B28" s="48">
        <v>48745464</v>
      </c>
      <c r="C28" s="38" t="s">
        <v>589</v>
      </c>
      <c r="D28" s="48">
        <v>47129438</v>
      </c>
    </row>
  </sheetData>
  <mergeCells count="3">
    <mergeCell ref="A2:C2"/>
    <mergeCell ref="A3:B3"/>
    <mergeCell ref="C3:D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4D16-9520-4E35-A2E5-7CE118D7108E}">
  <dimension ref="A2:F98"/>
  <sheetViews>
    <sheetView workbookViewId="0">
      <selection activeCell="F8" sqref="F8"/>
    </sheetView>
  </sheetViews>
  <sheetFormatPr defaultRowHeight="17" x14ac:dyDescent="0.45"/>
  <cols>
    <col min="1" max="1" width="6.58203125" customWidth="1"/>
    <col min="2" max="5" width="13.6640625" customWidth="1"/>
    <col min="6" max="6" width="14.83203125" customWidth="1"/>
  </cols>
  <sheetData>
    <row r="2" spans="1:6" ht="60" customHeight="1" x14ac:dyDescent="0.45">
      <c r="A2" s="74" t="s">
        <v>662</v>
      </c>
      <c r="B2" s="74"/>
      <c r="C2" s="74"/>
      <c r="D2" s="74"/>
      <c r="E2" s="74"/>
      <c r="F2" s="2" t="s">
        <v>634</v>
      </c>
    </row>
    <row r="3" spans="1:6" x14ac:dyDescent="0.45">
      <c r="A3" s="2" t="s">
        <v>663</v>
      </c>
    </row>
    <row r="4" spans="1:6" x14ac:dyDescent="0.45">
      <c r="A4" s="28" t="s">
        <v>664</v>
      </c>
      <c r="B4" s="28" t="s">
        <v>665</v>
      </c>
      <c r="C4" s="28" t="s">
        <v>666</v>
      </c>
      <c r="D4" s="73" t="s">
        <v>667</v>
      </c>
      <c r="E4" s="73"/>
      <c r="F4" s="20" t="s">
        <v>686</v>
      </c>
    </row>
    <row r="5" spans="1:6" x14ac:dyDescent="0.45">
      <c r="A5" s="28">
        <v>407</v>
      </c>
      <c r="B5" s="17" t="s">
        <v>47</v>
      </c>
      <c r="C5" s="17" t="s">
        <v>9</v>
      </c>
      <c r="D5" s="18">
        <v>5000000</v>
      </c>
      <c r="E5" s="18">
        <v>5000000</v>
      </c>
      <c r="F5" s="16"/>
    </row>
    <row r="6" spans="1:6" x14ac:dyDescent="0.45">
      <c r="A6" s="28">
        <v>514</v>
      </c>
      <c r="B6" s="17" t="s">
        <v>66</v>
      </c>
      <c r="C6" s="17" t="s">
        <v>572</v>
      </c>
      <c r="D6" s="19">
        <v>5000000</v>
      </c>
      <c r="E6" s="19">
        <v>5000000</v>
      </c>
      <c r="F6" s="16"/>
    </row>
    <row r="7" spans="1:6" x14ac:dyDescent="0.45">
      <c r="A7" s="28">
        <v>616</v>
      </c>
      <c r="B7" s="17" t="s">
        <v>66</v>
      </c>
      <c r="C7" s="17" t="s">
        <v>572</v>
      </c>
      <c r="D7" s="19">
        <v>5000000</v>
      </c>
      <c r="E7" s="19"/>
      <c r="F7" s="16"/>
    </row>
    <row r="8" spans="1:6" x14ac:dyDescent="0.45">
      <c r="A8" s="28">
        <v>619</v>
      </c>
      <c r="B8" s="17" t="s">
        <v>66</v>
      </c>
      <c r="C8" s="17" t="s">
        <v>572</v>
      </c>
      <c r="D8" s="19">
        <v>5000000</v>
      </c>
      <c r="E8" s="19">
        <v>10000000</v>
      </c>
      <c r="F8" s="16"/>
    </row>
    <row r="9" spans="1:6" x14ac:dyDescent="0.45">
      <c r="A9" s="20">
        <v>804</v>
      </c>
      <c r="B9" s="21" t="s">
        <v>337</v>
      </c>
      <c r="C9" s="21" t="s">
        <v>9</v>
      </c>
      <c r="D9" s="18">
        <v>6000000</v>
      </c>
      <c r="E9" s="18">
        <v>6000000</v>
      </c>
      <c r="F9" s="16"/>
    </row>
    <row r="10" spans="1:6" x14ac:dyDescent="0.45">
      <c r="A10" s="20">
        <v>1001</v>
      </c>
      <c r="B10" s="21" t="s">
        <v>572</v>
      </c>
      <c r="C10" s="21" t="s">
        <v>9</v>
      </c>
      <c r="D10" s="18">
        <v>6000000</v>
      </c>
      <c r="E10" s="18">
        <v>6000000</v>
      </c>
      <c r="F10" s="16"/>
    </row>
    <row r="11" spans="1:6" x14ac:dyDescent="0.45">
      <c r="A11" s="17"/>
      <c r="B11" s="33" t="s">
        <v>668</v>
      </c>
      <c r="C11" s="17"/>
      <c r="D11" s="17"/>
      <c r="E11" s="34">
        <f>SUM(E5:E10)</f>
        <v>32000000</v>
      </c>
      <c r="F11" s="16"/>
    </row>
    <row r="12" spans="1:6" x14ac:dyDescent="0.45">
      <c r="A12" s="2" t="s">
        <v>669</v>
      </c>
    </row>
    <row r="13" spans="1:6" x14ac:dyDescent="0.45">
      <c r="A13" s="28" t="s">
        <v>664</v>
      </c>
      <c r="B13" s="28" t="s">
        <v>665</v>
      </c>
      <c r="C13" s="28" t="s">
        <v>666</v>
      </c>
      <c r="D13" s="73" t="s">
        <v>667</v>
      </c>
      <c r="E13" s="73"/>
      <c r="F13" s="20" t="s">
        <v>686</v>
      </c>
    </row>
    <row r="14" spans="1:6" x14ac:dyDescent="0.45">
      <c r="A14" s="20">
        <v>518</v>
      </c>
      <c r="B14" s="21" t="s">
        <v>80</v>
      </c>
      <c r="C14" s="21" t="s">
        <v>42</v>
      </c>
      <c r="D14" s="19">
        <v>4000000</v>
      </c>
      <c r="E14" s="19"/>
      <c r="F14" s="16"/>
    </row>
    <row r="15" spans="1:6" x14ac:dyDescent="0.45">
      <c r="A15" s="20">
        <v>518</v>
      </c>
      <c r="B15" s="21" t="s">
        <v>80</v>
      </c>
      <c r="C15" s="21" t="s">
        <v>125</v>
      </c>
      <c r="D15" s="19">
        <v>1000000</v>
      </c>
      <c r="E15" s="19"/>
      <c r="F15" s="16"/>
    </row>
    <row r="16" spans="1:6" x14ac:dyDescent="0.45">
      <c r="A16" s="20">
        <v>518</v>
      </c>
      <c r="B16" s="21" t="s">
        <v>80</v>
      </c>
      <c r="C16" s="21" t="s">
        <v>127</v>
      </c>
      <c r="D16" s="19">
        <v>100000</v>
      </c>
      <c r="E16" s="19"/>
      <c r="F16" s="16"/>
    </row>
    <row r="17" spans="1:6" x14ac:dyDescent="0.45">
      <c r="A17" s="20">
        <v>518</v>
      </c>
      <c r="B17" s="21" t="s">
        <v>80</v>
      </c>
      <c r="C17" s="21" t="s">
        <v>128</v>
      </c>
      <c r="D17" s="19">
        <v>100000</v>
      </c>
      <c r="E17" s="19"/>
      <c r="F17" s="16"/>
    </row>
    <row r="18" spans="1:6" x14ac:dyDescent="0.45">
      <c r="A18" s="20">
        <v>518</v>
      </c>
      <c r="B18" s="21" t="s">
        <v>80</v>
      </c>
      <c r="C18" s="21" t="s">
        <v>129</v>
      </c>
      <c r="D18" s="19">
        <v>200000</v>
      </c>
      <c r="E18" s="19"/>
      <c r="F18" s="16"/>
    </row>
    <row r="19" spans="1:6" x14ac:dyDescent="0.45">
      <c r="A19" s="20">
        <v>518</v>
      </c>
      <c r="B19" s="21" t="s">
        <v>80</v>
      </c>
      <c r="C19" s="21" t="s">
        <v>130</v>
      </c>
      <c r="D19" s="19">
        <v>100000</v>
      </c>
      <c r="E19" s="19"/>
      <c r="F19" s="16"/>
    </row>
    <row r="20" spans="1:6" x14ac:dyDescent="0.45">
      <c r="A20" s="20">
        <v>518</v>
      </c>
      <c r="B20" s="21" t="s">
        <v>80</v>
      </c>
      <c r="C20" s="21" t="s">
        <v>131</v>
      </c>
      <c r="D20" s="19">
        <v>500000</v>
      </c>
      <c r="E20" s="19"/>
      <c r="F20" s="16"/>
    </row>
    <row r="21" spans="1:6" x14ac:dyDescent="0.45">
      <c r="A21" s="20">
        <v>524</v>
      </c>
      <c r="B21" s="21" t="s">
        <v>80</v>
      </c>
      <c r="C21" s="21" t="s">
        <v>103</v>
      </c>
      <c r="D21" s="19">
        <v>300000</v>
      </c>
      <c r="E21" s="19"/>
      <c r="F21" s="16"/>
    </row>
    <row r="22" spans="1:6" x14ac:dyDescent="0.45">
      <c r="A22" s="20">
        <v>525</v>
      </c>
      <c r="B22" s="21" t="s">
        <v>80</v>
      </c>
      <c r="C22" s="21" t="s">
        <v>152</v>
      </c>
      <c r="D22" s="19">
        <v>200000</v>
      </c>
      <c r="E22" s="19">
        <v>6500000</v>
      </c>
      <c r="F22" s="16"/>
    </row>
    <row r="23" spans="1:6" x14ac:dyDescent="0.45">
      <c r="A23" s="20">
        <v>628</v>
      </c>
      <c r="B23" s="21" t="s">
        <v>80</v>
      </c>
      <c r="C23" s="21" t="s">
        <v>382</v>
      </c>
      <c r="D23" s="19">
        <v>100000</v>
      </c>
      <c r="E23" s="19">
        <v>100000</v>
      </c>
      <c r="F23" s="16"/>
    </row>
    <row r="24" spans="1:6" x14ac:dyDescent="0.45">
      <c r="A24" s="20">
        <v>820</v>
      </c>
      <c r="B24" s="21" t="s">
        <v>619</v>
      </c>
      <c r="C24" s="21" t="s">
        <v>437</v>
      </c>
      <c r="D24" s="18">
        <v>510000</v>
      </c>
      <c r="E24" s="18">
        <v>510000</v>
      </c>
      <c r="F24" s="16"/>
    </row>
    <row r="25" spans="1:6" x14ac:dyDescent="0.45">
      <c r="A25" s="17"/>
      <c r="B25" s="33" t="s">
        <v>668</v>
      </c>
      <c r="C25" s="17"/>
      <c r="D25" s="17"/>
      <c r="E25" s="34">
        <f>SUM(E14:E24)</f>
        <v>7110000</v>
      </c>
      <c r="F25" s="16"/>
    </row>
    <row r="26" spans="1:6" x14ac:dyDescent="0.45">
      <c r="A26" s="2" t="s">
        <v>670</v>
      </c>
    </row>
    <row r="27" spans="1:6" x14ac:dyDescent="0.45">
      <c r="A27" s="28" t="s">
        <v>664</v>
      </c>
      <c r="B27" s="28" t="s">
        <v>665</v>
      </c>
      <c r="C27" s="28" t="s">
        <v>666</v>
      </c>
      <c r="D27" s="73" t="s">
        <v>667</v>
      </c>
      <c r="E27" s="73"/>
      <c r="F27" s="20" t="s">
        <v>686</v>
      </c>
    </row>
    <row r="28" spans="1:6" x14ac:dyDescent="0.45">
      <c r="A28" s="28">
        <v>301</v>
      </c>
      <c r="B28" s="17" t="s">
        <v>31</v>
      </c>
      <c r="C28" s="17" t="s">
        <v>407</v>
      </c>
      <c r="D28" s="19">
        <v>200000</v>
      </c>
      <c r="E28" s="19"/>
      <c r="F28" s="16"/>
    </row>
    <row r="29" spans="1:6" x14ac:dyDescent="0.45">
      <c r="A29" s="28">
        <v>301</v>
      </c>
      <c r="B29" s="17" t="s">
        <v>31</v>
      </c>
      <c r="C29" s="17" t="s">
        <v>7</v>
      </c>
      <c r="D29" s="18">
        <v>100000</v>
      </c>
      <c r="E29" s="18"/>
      <c r="F29" s="16"/>
    </row>
    <row r="30" spans="1:6" x14ac:dyDescent="0.45">
      <c r="A30" s="28">
        <v>304</v>
      </c>
      <c r="B30" s="17" t="s">
        <v>31</v>
      </c>
      <c r="C30" s="17" t="s">
        <v>13</v>
      </c>
      <c r="D30" s="18">
        <v>100000</v>
      </c>
      <c r="E30" s="18"/>
      <c r="F30" s="16"/>
    </row>
    <row r="31" spans="1:6" x14ac:dyDescent="0.45">
      <c r="A31" s="28">
        <v>307</v>
      </c>
      <c r="B31" s="17" t="s">
        <v>31</v>
      </c>
      <c r="C31" s="17" t="s">
        <v>15</v>
      </c>
      <c r="D31" s="18">
        <v>100000</v>
      </c>
      <c r="E31" s="18">
        <v>500000</v>
      </c>
      <c r="F31" s="16"/>
    </row>
    <row r="32" spans="1:6" x14ac:dyDescent="0.45">
      <c r="A32" s="28">
        <v>406</v>
      </c>
      <c r="B32" s="29" t="s">
        <v>31</v>
      </c>
      <c r="C32" s="29" t="s">
        <v>46</v>
      </c>
      <c r="D32" s="22">
        <v>100000</v>
      </c>
      <c r="E32" s="22"/>
      <c r="F32" s="16"/>
    </row>
    <row r="33" spans="1:6" x14ac:dyDescent="0.45">
      <c r="A33" s="28">
        <v>407</v>
      </c>
      <c r="B33" s="17" t="s">
        <v>31</v>
      </c>
      <c r="C33" s="17" t="s">
        <v>42</v>
      </c>
      <c r="D33" s="18">
        <v>1000000</v>
      </c>
      <c r="E33" s="18"/>
      <c r="F33" s="16"/>
    </row>
    <row r="34" spans="1:6" x14ac:dyDescent="0.45">
      <c r="A34" s="7">
        <v>407</v>
      </c>
      <c r="B34" s="13" t="s">
        <v>31</v>
      </c>
      <c r="C34" s="9" t="s">
        <v>49</v>
      </c>
      <c r="D34" s="19">
        <v>100000</v>
      </c>
      <c r="E34" s="19"/>
      <c r="F34" s="16"/>
    </row>
    <row r="35" spans="1:6" x14ac:dyDescent="0.45">
      <c r="A35" s="20">
        <v>420</v>
      </c>
      <c r="B35" s="21" t="s">
        <v>31</v>
      </c>
      <c r="C35" s="21" t="s">
        <v>58</v>
      </c>
      <c r="D35" s="19">
        <v>100000</v>
      </c>
      <c r="E35" s="19"/>
      <c r="F35" s="16"/>
    </row>
    <row r="36" spans="1:6" x14ac:dyDescent="0.45">
      <c r="A36" s="20">
        <v>424</v>
      </c>
      <c r="B36" s="21" t="s">
        <v>31</v>
      </c>
      <c r="C36" s="21" t="s">
        <v>59</v>
      </c>
      <c r="D36" s="19">
        <v>100000</v>
      </c>
      <c r="E36" s="19"/>
      <c r="F36" s="16"/>
    </row>
    <row r="37" spans="1:6" x14ac:dyDescent="0.45">
      <c r="A37" s="20">
        <v>424</v>
      </c>
      <c r="B37" s="21" t="s">
        <v>31</v>
      </c>
      <c r="C37" s="21" t="s">
        <v>61</v>
      </c>
      <c r="D37" s="19">
        <v>100000</v>
      </c>
      <c r="E37" s="19"/>
      <c r="F37" s="16"/>
    </row>
    <row r="38" spans="1:6" x14ac:dyDescent="0.45">
      <c r="A38" s="20">
        <v>424</v>
      </c>
      <c r="B38" s="21" t="s">
        <v>31</v>
      </c>
      <c r="C38" s="21" t="s">
        <v>60</v>
      </c>
      <c r="D38" s="19">
        <v>100000</v>
      </c>
      <c r="E38" s="19"/>
      <c r="F38" s="16"/>
    </row>
    <row r="39" spans="1:6" x14ac:dyDescent="0.45">
      <c r="A39" s="20">
        <v>429</v>
      </c>
      <c r="B39" s="21" t="s">
        <v>31</v>
      </c>
      <c r="C39" s="21" t="s">
        <v>63</v>
      </c>
      <c r="D39" s="19">
        <v>100000</v>
      </c>
      <c r="E39" s="19"/>
      <c r="F39" s="16"/>
    </row>
    <row r="40" spans="1:6" x14ac:dyDescent="0.45">
      <c r="A40" s="20">
        <v>429</v>
      </c>
      <c r="B40" s="21" t="s">
        <v>31</v>
      </c>
      <c r="C40" s="21" t="s">
        <v>64</v>
      </c>
      <c r="D40" s="19">
        <v>100000</v>
      </c>
      <c r="E40" s="19">
        <v>1800000</v>
      </c>
      <c r="F40" s="16"/>
    </row>
    <row r="41" spans="1:6" x14ac:dyDescent="0.45">
      <c r="A41" s="28">
        <v>511</v>
      </c>
      <c r="B41" s="17" t="s">
        <v>31</v>
      </c>
      <c r="C41" s="17" t="s">
        <v>87</v>
      </c>
      <c r="D41" s="18">
        <v>100000</v>
      </c>
      <c r="E41" s="18"/>
      <c r="F41" s="16"/>
    </row>
    <row r="42" spans="1:6" x14ac:dyDescent="0.45">
      <c r="A42" s="28">
        <v>511</v>
      </c>
      <c r="B42" s="17" t="s">
        <v>31</v>
      </c>
      <c r="C42" s="17" t="s">
        <v>88</v>
      </c>
      <c r="D42" s="18">
        <v>100000</v>
      </c>
      <c r="E42" s="18"/>
      <c r="F42" s="16"/>
    </row>
    <row r="43" spans="1:6" x14ac:dyDescent="0.45">
      <c r="A43" s="28">
        <v>512</v>
      </c>
      <c r="B43" s="17" t="s">
        <v>31</v>
      </c>
      <c r="C43" s="17" t="s">
        <v>91</v>
      </c>
      <c r="D43" s="18">
        <v>400000</v>
      </c>
      <c r="E43" s="18"/>
      <c r="F43" s="16"/>
    </row>
    <row r="44" spans="1:6" x14ac:dyDescent="0.45">
      <c r="A44" s="28">
        <v>512</v>
      </c>
      <c r="B44" s="17" t="s">
        <v>31</v>
      </c>
      <c r="C44" s="17" t="s">
        <v>92</v>
      </c>
      <c r="D44" s="18">
        <v>100000</v>
      </c>
      <c r="E44" s="18"/>
      <c r="F44" s="16"/>
    </row>
    <row r="45" spans="1:6" x14ac:dyDescent="0.45">
      <c r="A45" s="28">
        <v>512</v>
      </c>
      <c r="B45" s="17" t="s">
        <v>31</v>
      </c>
      <c r="C45" s="17" t="s">
        <v>93</v>
      </c>
      <c r="D45" s="18">
        <v>200000</v>
      </c>
      <c r="E45" s="18"/>
      <c r="F45" s="16"/>
    </row>
    <row r="46" spans="1:6" x14ac:dyDescent="0.45">
      <c r="A46" s="28">
        <v>512</v>
      </c>
      <c r="B46" s="17" t="s">
        <v>31</v>
      </c>
      <c r="C46" s="17" t="s">
        <v>94</v>
      </c>
      <c r="D46" s="18">
        <v>100000</v>
      </c>
      <c r="E46" s="18"/>
      <c r="F46" s="16"/>
    </row>
    <row r="47" spans="1:6" x14ac:dyDescent="0.45">
      <c r="A47" s="20">
        <v>513</v>
      </c>
      <c r="B47" s="21" t="s">
        <v>31</v>
      </c>
      <c r="C47" s="21" t="s">
        <v>118</v>
      </c>
      <c r="D47" s="19">
        <v>100000</v>
      </c>
      <c r="E47" s="19"/>
      <c r="F47" s="16"/>
    </row>
    <row r="48" spans="1:6" x14ac:dyDescent="0.45">
      <c r="A48" s="20">
        <v>513</v>
      </c>
      <c r="B48" s="21" t="s">
        <v>31</v>
      </c>
      <c r="C48" s="21" t="s">
        <v>119</v>
      </c>
      <c r="D48" s="19">
        <v>100000</v>
      </c>
      <c r="E48" s="19"/>
      <c r="F48" s="16"/>
    </row>
    <row r="49" spans="1:6" x14ac:dyDescent="0.45">
      <c r="A49" s="20">
        <v>515</v>
      </c>
      <c r="B49" s="21" t="s">
        <v>31</v>
      </c>
      <c r="C49" s="21" t="s">
        <v>122</v>
      </c>
      <c r="D49" s="19">
        <v>100000</v>
      </c>
      <c r="E49" s="19"/>
      <c r="F49" s="16"/>
    </row>
    <row r="50" spans="1:6" x14ac:dyDescent="0.45">
      <c r="A50" s="20">
        <v>516</v>
      </c>
      <c r="B50" s="21" t="s">
        <v>31</v>
      </c>
      <c r="C50" s="21" t="s">
        <v>158</v>
      </c>
      <c r="D50" s="19">
        <v>100000</v>
      </c>
      <c r="E50" s="19"/>
      <c r="F50" s="16"/>
    </row>
    <row r="51" spans="1:6" x14ac:dyDescent="0.45">
      <c r="A51" s="20">
        <v>531</v>
      </c>
      <c r="B51" s="21" t="s">
        <v>31</v>
      </c>
      <c r="C51" s="21" t="s">
        <v>199</v>
      </c>
      <c r="D51" s="19">
        <v>100000</v>
      </c>
      <c r="E51" s="19">
        <v>1500000</v>
      </c>
      <c r="F51" s="16"/>
    </row>
    <row r="52" spans="1:6" x14ac:dyDescent="0.45">
      <c r="A52" s="20">
        <v>619</v>
      </c>
      <c r="B52" s="21" t="s">
        <v>31</v>
      </c>
      <c r="C52" s="21" t="s">
        <v>363</v>
      </c>
      <c r="D52" s="19">
        <v>100000</v>
      </c>
      <c r="E52" s="19"/>
      <c r="F52" s="16"/>
    </row>
    <row r="53" spans="1:6" x14ac:dyDescent="0.45">
      <c r="A53" s="20">
        <v>621</v>
      </c>
      <c r="B53" s="21" t="s">
        <v>31</v>
      </c>
      <c r="C53" s="21" t="s">
        <v>409</v>
      </c>
      <c r="D53" s="19">
        <v>100000</v>
      </c>
      <c r="E53" s="19"/>
      <c r="F53" s="16"/>
    </row>
    <row r="54" spans="1:6" x14ac:dyDescent="0.45">
      <c r="A54" s="20">
        <v>621</v>
      </c>
      <c r="B54" s="21" t="s">
        <v>31</v>
      </c>
      <c r="C54" s="21" t="s">
        <v>410</v>
      </c>
      <c r="D54" s="19">
        <v>100000</v>
      </c>
      <c r="E54" s="19"/>
      <c r="F54" s="16"/>
    </row>
    <row r="55" spans="1:6" x14ac:dyDescent="0.45">
      <c r="A55" s="20">
        <v>621</v>
      </c>
      <c r="B55" s="21" t="s">
        <v>31</v>
      </c>
      <c r="C55" s="21" t="s">
        <v>261</v>
      </c>
      <c r="D55" s="19">
        <v>100000</v>
      </c>
      <c r="E55" s="19"/>
      <c r="F55" s="16"/>
    </row>
    <row r="56" spans="1:6" x14ac:dyDescent="0.45">
      <c r="A56" s="20">
        <v>621</v>
      </c>
      <c r="B56" s="21" t="s">
        <v>31</v>
      </c>
      <c r="C56" s="21" t="s">
        <v>412</v>
      </c>
      <c r="D56" s="19">
        <v>100000</v>
      </c>
      <c r="E56" s="19">
        <v>500000</v>
      </c>
      <c r="F56" s="16"/>
    </row>
    <row r="57" spans="1:6" x14ac:dyDescent="0.45">
      <c r="A57" s="20">
        <v>821</v>
      </c>
      <c r="B57" s="21" t="s">
        <v>31</v>
      </c>
      <c r="C57" s="21" t="s">
        <v>122</v>
      </c>
      <c r="D57" s="18">
        <v>100000</v>
      </c>
      <c r="E57" s="18">
        <v>100000</v>
      </c>
      <c r="F57" s="16"/>
    </row>
    <row r="58" spans="1:6" x14ac:dyDescent="0.45">
      <c r="A58" s="20">
        <v>905</v>
      </c>
      <c r="B58" s="21" t="s">
        <v>31</v>
      </c>
      <c r="C58" s="21" t="s">
        <v>442</v>
      </c>
      <c r="D58" s="18">
        <v>100000</v>
      </c>
      <c r="E58" s="18"/>
      <c r="F58" s="16"/>
    </row>
    <row r="59" spans="1:6" x14ac:dyDescent="0.45">
      <c r="A59" s="20">
        <v>909</v>
      </c>
      <c r="B59" s="21" t="s">
        <v>31</v>
      </c>
      <c r="C59" s="21" t="s">
        <v>480</v>
      </c>
      <c r="D59" s="18">
        <v>100000</v>
      </c>
      <c r="E59" s="18">
        <v>200000</v>
      </c>
      <c r="F59" s="16"/>
    </row>
    <row r="60" spans="1:6" x14ac:dyDescent="0.45">
      <c r="A60" s="20">
        <v>1017</v>
      </c>
      <c r="B60" s="21" t="s">
        <v>31</v>
      </c>
      <c r="C60" s="21" t="s">
        <v>473</v>
      </c>
      <c r="D60" s="18">
        <v>100000</v>
      </c>
      <c r="E60" s="18"/>
      <c r="F60" s="16"/>
    </row>
    <row r="61" spans="1:6" x14ac:dyDescent="0.45">
      <c r="A61" s="20">
        <v>1021</v>
      </c>
      <c r="B61" s="21" t="s">
        <v>31</v>
      </c>
      <c r="C61" s="21" t="s">
        <v>277</v>
      </c>
      <c r="D61" s="18">
        <v>200000</v>
      </c>
      <c r="E61" s="18"/>
      <c r="F61" s="16"/>
    </row>
    <row r="62" spans="1:6" x14ac:dyDescent="0.45">
      <c r="A62" s="20">
        <v>1021</v>
      </c>
      <c r="B62" s="21" t="s">
        <v>31</v>
      </c>
      <c r="C62" s="21" t="s">
        <v>477</v>
      </c>
      <c r="D62" s="18">
        <v>100000</v>
      </c>
      <c r="E62" s="18"/>
      <c r="F62" s="16"/>
    </row>
    <row r="63" spans="1:6" x14ac:dyDescent="0.45">
      <c r="A63" s="20">
        <v>1028</v>
      </c>
      <c r="B63" s="21" t="s">
        <v>31</v>
      </c>
      <c r="C63" s="21" t="s">
        <v>490</v>
      </c>
      <c r="D63" s="18">
        <v>100000</v>
      </c>
      <c r="E63" s="18">
        <v>500000</v>
      </c>
      <c r="F63" s="16"/>
    </row>
    <row r="64" spans="1:6" x14ac:dyDescent="0.45">
      <c r="A64" s="20">
        <v>1104</v>
      </c>
      <c r="B64" s="21" t="s">
        <v>31</v>
      </c>
      <c r="C64" s="21" t="s">
        <v>496</v>
      </c>
      <c r="D64" s="18">
        <v>100000</v>
      </c>
      <c r="E64" s="18"/>
      <c r="F64" s="16"/>
    </row>
    <row r="65" spans="1:6" x14ac:dyDescent="0.45">
      <c r="A65" s="20">
        <v>1126</v>
      </c>
      <c r="B65" s="21" t="s">
        <v>31</v>
      </c>
      <c r="C65" s="21" t="s">
        <v>540</v>
      </c>
      <c r="D65" s="18">
        <v>100000</v>
      </c>
      <c r="E65" s="18"/>
      <c r="F65" s="16"/>
    </row>
    <row r="66" spans="1:6" x14ac:dyDescent="0.45">
      <c r="A66" s="20">
        <v>1130</v>
      </c>
      <c r="B66" s="21" t="s">
        <v>31</v>
      </c>
      <c r="C66" s="21" t="s">
        <v>72</v>
      </c>
      <c r="D66" s="18">
        <v>100000</v>
      </c>
      <c r="E66" s="18">
        <v>300000</v>
      </c>
      <c r="F66" s="16"/>
    </row>
    <row r="67" spans="1:6" x14ac:dyDescent="0.45">
      <c r="A67" s="20">
        <v>1222</v>
      </c>
      <c r="B67" s="21" t="s">
        <v>31</v>
      </c>
      <c r="C67" s="21" t="s">
        <v>206</v>
      </c>
      <c r="D67" s="18">
        <v>100000</v>
      </c>
      <c r="E67" s="18"/>
      <c r="F67" s="16"/>
    </row>
    <row r="68" spans="1:6" x14ac:dyDescent="0.45">
      <c r="A68" s="20">
        <v>1227</v>
      </c>
      <c r="B68" s="23" t="s">
        <v>31</v>
      </c>
      <c r="C68" s="23" t="s">
        <v>181</v>
      </c>
      <c r="D68" s="24">
        <v>10000</v>
      </c>
      <c r="E68" s="24">
        <v>110000</v>
      </c>
      <c r="F68" s="16"/>
    </row>
    <row r="69" spans="1:6" x14ac:dyDescent="0.45">
      <c r="A69" s="20">
        <v>107</v>
      </c>
      <c r="B69" s="23" t="s">
        <v>31</v>
      </c>
      <c r="C69" s="23" t="s">
        <v>265</v>
      </c>
      <c r="D69" s="24">
        <v>100000</v>
      </c>
      <c r="E69" s="24"/>
      <c r="F69" s="16"/>
    </row>
    <row r="70" spans="1:6" x14ac:dyDescent="0.45">
      <c r="A70" s="20">
        <v>111</v>
      </c>
      <c r="B70" s="21" t="s">
        <v>31</v>
      </c>
      <c r="C70" s="21" t="s">
        <v>7</v>
      </c>
      <c r="D70" s="18">
        <v>100000</v>
      </c>
      <c r="E70" s="18"/>
      <c r="F70" s="16"/>
    </row>
    <row r="71" spans="1:6" x14ac:dyDescent="0.45">
      <c r="A71" s="20">
        <v>111</v>
      </c>
      <c r="B71" s="21" t="s">
        <v>31</v>
      </c>
      <c r="C71" s="21" t="s">
        <v>49</v>
      </c>
      <c r="D71" s="18">
        <v>200000</v>
      </c>
      <c r="E71" s="18"/>
      <c r="F71" s="16"/>
    </row>
    <row r="72" spans="1:6" x14ac:dyDescent="0.45">
      <c r="A72" s="20">
        <v>113</v>
      </c>
      <c r="B72" s="21" t="s">
        <v>31</v>
      </c>
      <c r="C72" s="21" t="s">
        <v>60</v>
      </c>
      <c r="D72" s="18">
        <v>100000</v>
      </c>
      <c r="E72" s="18"/>
      <c r="F72" s="16"/>
    </row>
    <row r="73" spans="1:6" x14ac:dyDescent="0.45">
      <c r="A73" s="20">
        <v>125</v>
      </c>
      <c r="B73" s="23" t="s">
        <v>31</v>
      </c>
      <c r="C73" s="23" t="s">
        <v>181</v>
      </c>
      <c r="D73" s="24">
        <v>10000</v>
      </c>
      <c r="E73" s="24">
        <v>510000</v>
      </c>
      <c r="F73" s="16"/>
    </row>
    <row r="74" spans="1:6" x14ac:dyDescent="0.45">
      <c r="A74" s="20">
        <v>215</v>
      </c>
      <c r="B74" s="21" t="s">
        <v>31</v>
      </c>
      <c r="C74" s="21" t="s">
        <v>609</v>
      </c>
      <c r="D74" s="18">
        <v>100000</v>
      </c>
      <c r="E74" s="18"/>
      <c r="F74" s="16"/>
    </row>
    <row r="75" spans="1:6" x14ac:dyDescent="0.45">
      <c r="A75" s="20">
        <v>215</v>
      </c>
      <c r="B75" s="21" t="s">
        <v>31</v>
      </c>
      <c r="C75" s="21" t="s">
        <v>610</v>
      </c>
      <c r="D75" s="18">
        <v>100000</v>
      </c>
      <c r="E75" s="18"/>
      <c r="F75" s="16"/>
    </row>
    <row r="76" spans="1:6" x14ac:dyDescent="0.45">
      <c r="A76" s="20">
        <v>225</v>
      </c>
      <c r="B76" s="21" t="s">
        <v>31</v>
      </c>
      <c r="C76" s="21" t="s">
        <v>181</v>
      </c>
      <c r="D76" s="24">
        <v>10000</v>
      </c>
      <c r="E76" s="24"/>
      <c r="F76" s="16"/>
    </row>
    <row r="77" spans="1:6" x14ac:dyDescent="0.45">
      <c r="A77" s="20">
        <v>228</v>
      </c>
      <c r="B77" s="21" t="s">
        <v>31</v>
      </c>
      <c r="C77" s="21" t="s">
        <v>626</v>
      </c>
      <c r="D77" s="24">
        <v>200000</v>
      </c>
      <c r="E77" s="24">
        <v>410000</v>
      </c>
      <c r="F77" s="16"/>
    </row>
    <row r="78" spans="1:6" x14ac:dyDescent="0.45">
      <c r="A78" s="17"/>
      <c r="B78" s="33" t="s">
        <v>668</v>
      </c>
      <c r="C78" s="17"/>
      <c r="D78" s="17"/>
      <c r="E78" s="34">
        <f>SUM(E28:E77)</f>
        <v>6430000</v>
      </c>
      <c r="F78" s="16"/>
    </row>
    <row r="79" spans="1:6" x14ac:dyDescent="0.45">
      <c r="A79" s="49" t="s">
        <v>671</v>
      </c>
      <c r="B79" s="33"/>
      <c r="C79" s="17"/>
      <c r="D79" s="17"/>
      <c r="E79" s="34"/>
    </row>
    <row r="80" spans="1:6" x14ac:dyDescent="0.45">
      <c r="A80" s="28" t="s">
        <v>664</v>
      </c>
      <c r="B80" s="28" t="s">
        <v>665</v>
      </c>
      <c r="C80" s="28" t="s">
        <v>666</v>
      </c>
      <c r="D80" s="73" t="s">
        <v>667</v>
      </c>
      <c r="E80" s="73"/>
      <c r="F80" s="20" t="s">
        <v>686</v>
      </c>
    </row>
    <row r="81" spans="1:6" x14ac:dyDescent="0.45">
      <c r="A81" s="20">
        <v>1006</v>
      </c>
      <c r="B81" s="21" t="s">
        <v>381</v>
      </c>
      <c r="C81" s="21" t="s">
        <v>470</v>
      </c>
      <c r="D81" s="18">
        <v>300000</v>
      </c>
      <c r="E81" s="18"/>
      <c r="F81" s="16"/>
    </row>
    <row r="82" spans="1:6" x14ac:dyDescent="0.45">
      <c r="A82" s="20">
        <v>1021</v>
      </c>
      <c r="B82" s="21" t="s">
        <v>381</v>
      </c>
      <c r="C82" s="21" t="s">
        <v>474</v>
      </c>
      <c r="D82" s="18">
        <v>100000</v>
      </c>
      <c r="E82" s="18"/>
      <c r="F82" s="16"/>
    </row>
    <row r="83" spans="1:6" x14ac:dyDescent="0.45">
      <c r="A83" s="20">
        <v>1025</v>
      </c>
      <c r="B83" s="21" t="s">
        <v>381</v>
      </c>
      <c r="C83" s="21" t="s">
        <v>478</v>
      </c>
      <c r="D83" s="18">
        <v>100000</v>
      </c>
      <c r="E83" s="18"/>
      <c r="F83" s="16"/>
    </row>
    <row r="84" spans="1:6" x14ac:dyDescent="0.45">
      <c r="A84" s="20">
        <v>1027</v>
      </c>
      <c r="B84" s="21" t="s">
        <v>485</v>
      </c>
      <c r="C84" s="21" t="s">
        <v>486</v>
      </c>
      <c r="D84" s="18">
        <v>300000</v>
      </c>
      <c r="E84" s="18"/>
      <c r="F84" s="16"/>
    </row>
    <row r="85" spans="1:6" x14ac:dyDescent="0.45">
      <c r="A85" s="20">
        <v>1027</v>
      </c>
      <c r="B85" s="21" t="s">
        <v>485</v>
      </c>
      <c r="C85" s="21" t="s">
        <v>42</v>
      </c>
      <c r="D85" s="18">
        <v>500000</v>
      </c>
      <c r="E85" s="18"/>
      <c r="F85" s="16"/>
    </row>
    <row r="86" spans="1:6" x14ac:dyDescent="0.45">
      <c r="A86" s="20">
        <v>1027</v>
      </c>
      <c r="B86" s="21" t="s">
        <v>485</v>
      </c>
      <c r="C86" s="21" t="s">
        <v>129</v>
      </c>
      <c r="D86" s="18">
        <v>100000</v>
      </c>
      <c r="E86" s="18">
        <v>1400000</v>
      </c>
      <c r="F86" s="16"/>
    </row>
    <row r="87" spans="1:6" x14ac:dyDescent="0.45">
      <c r="A87" s="20">
        <v>1105</v>
      </c>
      <c r="B87" s="21" t="s">
        <v>485</v>
      </c>
      <c r="C87" s="21" t="s">
        <v>71</v>
      </c>
      <c r="D87" s="18">
        <v>100000</v>
      </c>
      <c r="E87" s="18"/>
      <c r="F87" s="16"/>
    </row>
    <row r="88" spans="1:6" x14ac:dyDescent="0.45">
      <c r="A88" s="20">
        <v>1107</v>
      </c>
      <c r="B88" s="23" t="s">
        <v>503</v>
      </c>
      <c r="C88" s="23" t="s">
        <v>504</v>
      </c>
      <c r="D88" s="24">
        <v>100000</v>
      </c>
      <c r="E88" s="24"/>
      <c r="F88" s="16"/>
    </row>
    <row r="89" spans="1:6" x14ac:dyDescent="0.45">
      <c r="A89" s="20">
        <v>1107</v>
      </c>
      <c r="B89" s="23" t="s">
        <v>503</v>
      </c>
      <c r="C89" s="23" t="s">
        <v>15</v>
      </c>
      <c r="D89" s="24">
        <v>200000</v>
      </c>
      <c r="E89" s="24"/>
      <c r="F89" s="16"/>
    </row>
    <row r="90" spans="1:6" x14ac:dyDescent="0.45">
      <c r="A90" s="20">
        <v>1107</v>
      </c>
      <c r="B90" s="23" t="s">
        <v>503</v>
      </c>
      <c r="C90" s="23" t="s">
        <v>506</v>
      </c>
      <c r="D90" s="24">
        <v>100000</v>
      </c>
      <c r="E90" s="24"/>
      <c r="F90" s="16"/>
    </row>
    <row r="91" spans="1:6" x14ac:dyDescent="0.45">
      <c r="A91" s="20">
        <v>1107</v>
      </c>
      <c r="B91" s="23" t="s">
        <v>503</v>
      </c>
      <c r="C91" s="23" t="s">
        <v>507</v>
      </c>
      <c r="D91" s="24">
        <v>100000</v>
      </c>
      <c r="E91" s="24"/>
      <c r="F91" s="16"/>
    </row>
    <row r="92" spans="1:6" x14ac:dyDescent="0.45">
      <c r="A92" s="20">
        <v>1107</v>
      </c>
      <c r="B92" s="23" t="s">
        <v>503</v>
      </c>
      <c r="C92" s="23" t="s">
        <v>508</v>
      </c>
      <c r="D92" s="24">
        <v>100000</v>
      </c>
      <c r="E92" s="24"/>
      <c r="F92" s="16"/>
    </row>
    <row r="93" spans="1:6" x14ac:dyDescent="0.45">
      <c r="A93" s="20">
        <v>1107</v>
      </c>
      <c r="B93" s="23" t="s">
        <v>503</v>
      </c>
      <c r="C93" s="23" t="s">
        <v>509</v>
      </c>
      <c r="D93" s="24">
        <v>100000</v>
      </c>
      <c r="E93" s="24"/>
      <c r="F93" s="16"/>
    </row>
    <row r="94" spans="1:6" x14ac:dyDescent="0.45">
      <c r="A94" s="20">
        <v>1107</v>
      </c>
      <c r="B94" s="23" t="s">
        <v>503</v>
      </c>
      <c r="C94" s="23" t="s">
        <v>510</v>
      </c>
      <c r="D94" s="24">
        <v>100000</v>
      </c>
      <c r="E94" s="24"/>
      <c r="F94" s="16"/>
    </row>
    <row r="95" spans="1:6" x14ac:dyDescent="0.45">
      <c r="A95" s="20">
        <v>1107</v>
      </c>
      <c r="B95" s="23" t="s">
        <v>503</v>
      </c>
      <c r="C95" s="23" t="s">
        <v>511</v>
      </c>
      <c r="D95" s="24">
        <v>100000</v>
      </c>
      <c r="E95" s="24"/>
      <c r="F95" s="16"/>
    </row>
    <row r="96" spans="1:6" x14ac:dyDescent="0.45">
      <c r="A96" s="20">
        <v>1107</v>
      </c>
      <c r="B96" s="23" t="s">
        <v>503</v>
      </c>
      <c r="C96" s="23" t="s">
        <v>72</v>
      </c>
      <c r="D96" s="24">
        <v>200000</v>
      </c>
      <c r="E96" s="24"/>
      <c r="F96" s="16"/>
    </row>
    <row r="97" spans="1:6" x14ac:dyDescent="0.45">
      <c r="A97" s="20">
        <v>1107</v>
      </c>
      <c r="B97" s="23" t="s">
        <v>503</v>
      </c>
      <c r="C97" s="23" t="s">
        <v>513</v>
      </c>
      <c r="D97" s="24">
        <v>100000</v>
      </c>
      <c r="E97" s="24">
        <v>1300000</v>
      </c>
      <c r="F97" s="16"/>
    </row>
    <row r="98" spans="1:6" x14ac:dyDescent="0.45">
      <c r="A98" s="17"/>
      <c r="B98" s="33" t="s">
        <v>668</v>
      </c>
      <c r="C98" s="17"/>
      <c r="D98" s="17"/>
      <c r="E98" s="34">
        <f>SUM(E81:E97)</f>
        <v>2700000</v>
      </c>
      <c r="F98" s="16"/>
    </row>
  </sheetData>
  <mergeCells count="5">
    <mergeCell ref="D4:E4"/>
    <mergeCell ref="D13:E13"/>
    <mergeCell ref="D27:E27"/>
    <mergeCell ref="D80:E80"/>
    <mergeCell ref="A2:E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01DD-0B09-4646-97A9-2152C5CA7661}">
  <dimension ref="A2:F245"/>
  <sheetViews>
    <sheetView topLeftCell="A22" workbookViewId="0">
      <selection activeCell="C42" sqref="C42"/>
    </sheetView>
  </sheetViews>
  <sheetFormatPr defaultRowHeight="17" x14ac:dyDescent="0.45"/>
  <cols>
    <col min="1" max="1" width="6.9140625" customWidth="1"/>
    <col min="2" max="5" width="13.75" customWidth="1"/>
    <col min="6" max="6" width="14.83203125" customWidth="1"/>
  </cols>
  <sheetData>
    <row r="2" spans="1:6" ht="60" customHeight="1" x14ac:dyDescent="0.45">
      <c r="A2" s="74" t="s">
        <v>672</v>
      </c>
      <c r="B2" s="74"/>
      <c r="C2" s="74"/>
      <c r="D2" s="74"/>
      <c r="F2" s="2" t="s">
        <v>634</v>
      </c>
    </row>
    <row r="3" spans="1:6" x14ac:dyDescent="0.45">
      <c r="A3" s="2" t="s">
        <v>673</v>
      </c>
    </row>
    <row r="4" spans="1:6" x14ac:dyDescent="0.45">
      <c r="A4" s="28" t="s">
        <v>664</v>
      </c>
      <c r="B4" s="28" t="s">
        <v>665</v>
      </c>
      <c r="C4" s="28" t="s">
        <v>666</v>
      </c>
      <c r="D4" s="73" t="s">
        <v>667</v>
      </c>
      <c r="E4" s="73"/>
      <c r="F4" s="20" t="s">
        <v>687</v>
      </c>
    </row>
    <row r="5" spans="1:6" x14ac:dyDescent="0.45">
      <c r="A5" s="28">
        <v>407</v>
      </c>
      <c r="B5" s="17" t="s">
        <v>114</v>
      </c>
      <c r="C5" s="17" t="s">
        <v>115</v>
      </c>
      <c r="D5" s="18">
        <v>700000</v>
      </c>
      <c r="E5" s="19"/>
      <c r="F5" s="16"/>
    </row>
    <row r="6" spans="1:6" x14ac:dyDescent="0.45">
      <c r="A6" s="28">
        <v>407</v>
      </c>
      <c r="B6" s="17" t="s">
        <v>242</v>
      </c>
      <c r="C6" s="17" t="s">
        <v>50</v>
      </c>
      <c r="D6" s="18">
        <v>121700</v>
      </c>
      <c r="E6" s="19"/>
      <c r="F6" s="16"/>
    </row>
    <row r="7" spans="1:6" x14ac:dyDescent="0.45">
      <c r="A7" s="28">
        <v>409</v>
      </c>
      <c r="B7" s="17" t="s">
        <v>51</v>
      </c>
      <c r="C7" s="17" t="s">
        <v>52</v>
      </c>
      <c r="D7" s="18">
        <v>1496000</v>
      </c>
      <c r="E7" s="19">
        <v>2317700</v>
      </c>
      <c r="F7" s="16"/>
    </row>
    <row r="8" spans="1:6" x14ac:dyDescent="0.45">
      <c r="A8" s="28">
        <v>503</v>
      </c>
      <c r="B8" s="17" t="s">
        <v>155</v>
      </c>
      <c r="C8" s="17" t="s">
        <v>156</v>
      </c>
      <c r="D8" s="19">
        <v>3000000</v>
      </c>
      <c r="E8" s="19"/>
      <c r="F8" s="16"/>
    </row>
    <row r="9" spans="1:6" x14ac:dyDescent="0.45">
      <c r="A9" s="28">
        <v>511</v>
      </c>
      <c r="B9" s="17" t="s">
        <v>243</v>
      </c>
      <c r="C9" s="17" t="s">
        <v>89</v>
      </c>
      <c r="D9" s="18">
        <v>150000</v>
      </c>
      <c r="E9" s="19"/>
      <c r="F9" s="16"/>
    </row>
    <row r="10" spans="1:6" x14ac:dyDescent="0.45">
      <c r="A10" s="28">
        <v>511</v>
      </c>
      <c r="B10" s="17" t="s">
        <v>157</v>
      </c>
      <c r="C10" s="17" t="s">
        <v>90</v>
      </c>
      <c r="D10" s="18">
        <v>5900</v>
      </c>
      <c r="E10" s="19"/>
      <c r="F10" s="16"/>
    </row>
    <row r="11" spans="1:6" x14ac:dyDescent="0.45">
      <c r="A11" s="20">
        <v>512</v>
      </c>
      <c r="B11" s="21" t="s">
        <v>116</v>
      </c>
      <c r="C11" s="21"/>
      <c r="D11" s="19">
        <v>160000</v>
      </c>
      <c r="E11" s="19"/>
      <c r="F11" s="16"/>
    </row>
    <row r="12" spans="1:6" x14ac:dyDescent="0.45">
      <c r="A12" s="20">
        <v>512</v>
      </c>
      <c r="B12" s="21" t="s">
        <v>117</v>
      </c>
      <c r="C12" s="21" t="s">
        <v>151</v>
      </c>
      <c r="D12" s="19">
        <v>2000000</v>
      </c>
      <c r="E12" s="19"/>
      <c r="F12" s="16"/>
    </row>
    <row r="13" spans="1:6" x14ac:dyDescent="0.45">
      <c r="A13" s="20">
        <v>514</v>
      </c>
      <c r="B13" s="21" t="s">
        <v>150</v>
      </c>
      <c r="C13" s="21" t="s">
        <v>156</v>
      </c>
      <c r="D13" s="19">
        <v>1850000</v>
      </c>
      <c r="E13" s="19"/>
      <c r="F13" s="16"/>
    </row>
    <row r="14" spans="1:6" x14ac:dyDescent="0.45">
      <c r="A14" s="20">
        <v>518</v>
      </c>
      <c r="B14" s="21" t="s">
        <v>132</v>
      </c>
      <c r="C14" s="21" t="s">
        <v>133</v>
      </c>
      <c r="D14" s="19">
        <v>70000</v>
      </c>
      <c r="E14" s="17"/>
      <c r="F14" s="16"/>
    </row>
    <row r="15" spans="1:6" x14ac:dyDescent="0.45">
      <c r="A15" s="20">
        <v>518</v>
      </c>
      <c r="B15" s="21" t="s">
        <v>132</v>
      </c>
      <c r="C15" s="21" t="s">
        <v>135</v>
      </c>
      <c r="D15" s="19">
        <v>90000</v>
      </c>
      <c r="E15" s="17"/>
      <c r="F15" s="16"/>
    </row>
    <row r="16" spans="1:6" x14ac:dyDescent="0.45">
      <c r="A16" s="20">
        <v>521</v>
      </c>
      <c r="B16" s="21" t="s">
        <v>143</v>
      </c>
      <c r="C16" s="21" t="s">
        <v>238</v>
      </c>
      <c r="D16" s="19">
        <v>20000</v>
      </c>
      <c r="E16" s="17"/>
      <c r="F16" s="16"/>
    </row>
    <row r="17" spans="1:6" x14ac:dyDescent="0.45">
      <c r="A17" s="20">
        <v>523</v>
      </c>
      <c r="B17" s="21" t="s">
        <v>144</v>
      </c>
      <c r="C17" s="21" t="s">
        <v>145</v>
      </c>
      <c r="D17" s="19">
        <v>40000</v>
      </c>
      <c r="E17" s="17"/>
      <c r="F17" s="16"/>
    </row>
    <row r="18" spans="1:6" x14ac:dyDescent="0.45">
      <c r="A18" s="20">
        <v>523</v>
      </c>
      <c r="B18" s="21" t="s">
        <v>146</v>
      </c>
      <c r="C18" s="21" t="s">
        <v>149</v>
      </c>
      <c r="D18" s="19">
        <v>140000</v>
      </c>
      <c r="E18" s="17"/>
      <c r="F18" s="16"/>
    </row>
    <row r="19" spans="1:6" x14ac:dyDescent="0.45">
      <c r="A19" s="20">
        <v>524</v>
      </c>
      <c r="B19" s="21" t="s">
        <v>147</v>
      </c>
      <c r="C19" s="21" t="s">
        <v>239</v>
      </c>
      <c r="D19" s="19">
        <v>199700</v>
      </c>
      <c r="E19" s="17"/>
      <c r="F19" s="16"/>
    </row>
    <row r="20" spans="1:6" x14ac:dyDescent="0.45">
      <c r="A20" s="20">
        <v>526</v>
      </c>
      <c r="B20" s="21" t="s">
        <v>246</v>
      </c>
      <c r="C20" s="21"/>
      <c r="D20" s="19">
        <v>1780000</v>
      </c>
      <c r="E20" s="17"/>
      <c r="F20" s="16"/>
    </row>
    <row r="21" spans="1:6" x14ac:dyDescent="0.45">
      <c r="A21" s="20">
        <v>527</v>
      </c>
      <c r="B21" s="21" t="s">
        <v>248</v>
      </c>
      <c r="C21" s="21"/>
      <c r="D21" s="19">
        <v>900000</v>
      </c>
      <c r="E21" s="17"/>
      <c r="F21" s="16"/>
    </row>
    <row r="22" spans="1:6" x14ac:dyDescent="0.45">
      <c r="A22" s="20">
        <v>528</v>
      </c>
      <c r="B22" s="21" t="s">
        <v>249</v>
      </c>
      <c r="C22" s="21"/>
      <c r="D22" s="19">
        <v>500000</v>
      </c>
      <c r="E22" s="19">
        <v>10905600</v>
      </c>
      <c r="F22" s="16"/>
    </row>
    <row r="23" spans="1:6" x14ac:dyDescent="0.45">
      <c r="A23" s="20">
        <v>602</v>
      </c>
      <c r="B23" s="23" t="s">
        <v>282</v>
      </c>
      <c r="C23" s="23" t="s">
        <v>492</v>
      </c>
      <c r="D23" s="24">
        <v>250000</v>
      </c>
      <c r="E23" s="18"/>
      <c r="F23" s="16"/>
    </row>
    <row r="24" spans="1:6" x14ac:dyDescent="0.45">
      <c r="A24" s="20">
        <v>604</v>
      </c>
      <c r="B24" s="21" t="s">
        <v>284</v>
      </c>
      <c r="C24" s="21" t="s">
        <v>239</v>
      </c>
      <c r="D24" s="18">
        <v>149400</v>
      </c>
      <c r="E24" s="18"/>
      <c r="F24" s="16"/>
    </row>
    <row r="25" spans="1:6" x14ac:dyDescent="0.45">
      <c r="A25" s="20">
        <v>607</v>
      </c>
      <c r="B25" s="21" t="s">
        <v>369</v>
      </c>
      <c r="C25" s="21" t="s">
        <v>151</v>
      </c>
      <c r="D25" s="18">
        <v>2000000</v>
      </c>
      <c r="E25" s="18"/>
      <c r="F25" s="16"/>
    </row>
    <row r="26" spans="1:6" x14ac:dyDescent="0.45">
      <c r="A26" s="20">
        <v>607</v>
      </c>
      <c r="B26" s="21" t="s">
        <v>288</v>
      </c>
      <c r="C26" s="21" t="s">
        <v>289</v>
      </c>
      <c r="D26" s="18">
        <v>550000</v>
      </c>
      <c r="E26" s="18"/>
      <c r="F26" s="16"/>
    </row>
    <row r="27" spans="1:6" x14ac:dyDescent="0.45">
      <c r="A27" s="20">
        <v>619</v>
      </c>
      <c r="B27" s="21" t="s">
        <v>357</v>
      </c>
      <c r="C27" s="21" t="s">
        <v>359</v>
      </c>
      <c r="D27" s="18">
        <v>31500</v>
      </c>
      <c r="E27" s="18"/>
      <c r="F27" s="16"/>
    </row>
    <row r="28" spans="1:6" x14ac:dyDescent="0.45">
      <c r="A28" s="20">
        <v>619</v>
      </c>
      <c r="B28" s="21" t="s">
        <v>360</v>
      </c>
      <c r="C28" s="21" t="s">
        <v>361</v>
      </c>
      <c r="D28" s="18">
        <v>60000</v>
      </c>
      <c r="E28" s="18"/>
      <c r="F28" s="16"/>
    </row>
    <row r="29" spans="1:6" x14ac:dyDescent="0.45">
      <c r="A29" s="20">
        <v>621</v>
      </c>
      <c r="B29" s="21" t="s">
        <v>369</v>
      </c>
      <c r="C29" s="21" t="s">
        <v>151</v>
      </c>
      <c r="D29" s="18">
        <v>1500000</v>
      </c>
      <c r="E29" s="18">
        <v>4540900</v>
      </c>
      <c r="F29" s="16"/>
    </row>
    <row r="30" spans="1:6" x14ac:dyDescent="0.45">
      <c r="A30" s="20">
        <v>707</v>
      </c>
      <c r="B30" s="21" t="s">
        <v>387</v>
      </c>
      <c r="C30" s="21" t="s">
        <v>17</v>
      </c>
      <c r="D30" s="18">
        <v>2770</v>
      </c>
      <c r="E30" s="18"/>
      <c r="F30" s="16"/>
    </row>
    <row r="31" spans="1:6" x14ac:dyDescent="0.45">
      <c r="A31" s="20">
        <v>716</v>
      </c>
      <c r="B31" s="21" t="s">
        <v>390</v>
      </c>
      <c r="C31" s="21" t="s">
        <v>391</v>
      </c>
      <c r="D31" s="18">
        <v>126000</v>
      </c>
      <c r="E31" s="18"/>
      <c r="F31" s="16"/>
    </row>
    <row r="32" spans="1:6" x14ac:dyDescent="0.45">
      <c r="A32" s="20">
        <v>719</v>
      </c>
      <c r="B32" s="21" t="s">
        <v>393</v>
      </c>
      <c r="C32" s="21" t="s">
        <v>394</v>
      </c>
      <c r="D32" s="18">
        <v>1000000</v>
      </c>
      <c r="E32" s="18"/>
      <c r="F32" s="16"/>
    </row>
    <row r="33" spans="1:6" x14ac:dyDescent="0.45">
      <c r="A33" s="20">
        <v>721</v>
      </c>
      <c r="B33" s="21" t="s">
        <v>396</v>
      </c>
      <c r="C33" s="21" t="s">
        <v>397</v>
      </c>
      <c r="D33" s="18">
        <v>200000</v>
      </c>
      <c r="E33" s="18"/>
      <c r="F33" s="16"/>
    </row>
    <row r="34" spans="1:6" x14ac:dyDescent="0.45">
      <c r="A34" s="20">
        <v>722</v>
      </c>
      <c r="B34" s="21" t="s">
        <v>398</v>
      </c>
      <c r="C34" s="21" t="s">
        <v>399</v>
      </c>
      <c r="D34" s="18">
        <v>20830</v>
      </c>
      <c r="E34" s="18"/>
      <c r="F34" s="16"/>
    </row>
    <row r="35" spans="1:6" x14ac:dyDescent="0.45">
      <c r="A35" s="20">
        <v>723</v>
      </c>
      <c r="B35" s="21" t="s">
        <v>401</v>
      </c>
      <c r="C35" s="21" t="s">
        <v>402</v>
      </c>
      <c r="D35" s="18">
        <v>1000000</v>
      </c>
      <c r="E35" s="18">
        <v>2349600</v>
      </c>
      <c r="F35" s="16"/>
    </row>
    <row r="36" spans="1:6" x14ac:dyDescent="0.45">
      <c r="A36" s="20">
        <v>816</v>
      </c>
      <c r="B36" s="21" t="s">
        <v>570</v>
      </c>
      <c r="C36" s="21" t="s">
        <v>391</v>
      </c>
      <c r="D36" s="18">
        <v>30800</v>
      </c>
      <c r="E36" s="18"/>
      <c r="F36" s="16"/>
    </row>
    <row r="37" spans="1:6" x14ac:dyDescent="0.45">
      <c r="A37" s="20">
        <v>818</v>
      </c>
      <c r="B37" s="21" t="s">
        <v>432</v>
      </c>
      <c r="C37" s="21" t="s">
        <v>433</v>
      </c>
      <c r="D37" s="18">
        <v>100000</v>
      </c>
      <c r="E37" s="18"/>
      <c r="F37" s="16"/>
    </row>
    <row r="38" spans="1:6" x14ac:dyDescent="0.45">
      <c r="A38" s="20">
        <v>818</v>
      </c>
      <c r="B38" s="21" t="s">
        <v>434</v>
      </c>
      <c r="C38" s="21" t="s">
        <v>151</v>
      </c>
      <c r="D38" s="18">
        <v>310000</v>
      </c>
      <c r="E38" s="18">
        <v>440800</v>
      </c>
      <c r="F38" s="16"/>
    </row>
    <row r="39" spans="1:6" x14ac:dyDescent="0.45">
      <c r="A39" s="20">
        <v>915</v>
      </c>
      <c r="B39" s="21" t="s">
        <v>449</v>
      </c>
      <c r="C39" s="21" t="s">
        <v>399</v>
      </c>
      <c r="D39" s="18">
        <v>290000</v>
      </c>
      <c r="E39" s="18"/>
      <c r="F39" s="16"/>
    </row>
    <row r="40" spans="1:6" x14ac:dyDescent="0.45">
      <c r="A40" s="20">
        <v>915</v>
      </c>
      <c r="B40" s="21" t="s">
        <v>387</v>
      </c>
      <c r="C40" s="21" t="s">
        <v>17</v>
      </c>
      <c r="D40" s="18">
        <v>4970</v>
      </c>
      <c r="E40" s="18"/>
      <c r="F40" s="16"/>
    </row>
    <row r="41" spans="1:6" x14ac:dyDescent="0.45">
      <c r="A41" s="20">
        <v>915</v>
      </c>
      <c r="B41" s="21" t="s">
        <v>450</v>
      </c>
      <c r="C41" s="21" t="s">
        <v>397</v>
      </c>
      <c r="D41" s="18">
        <v>69300</v>
      </c>
      <c r="E41" s="18"/>
      <c r="F41" s="16"/>
    </row>
    <row r="42" spans="1:6" x14ac:dyDescent="0.45">
      <c r="A42" s="20">
        <v>929</v>
      </c>
      <c r="B42" s="21" t="s">
        <v>461</v>
      </c>
      <c r="C42" s="21"/>
      <c r="D42" s="18">
        <v>600000</v>
      </c>
      <c r="E42" s="18"/>
      <c r="F42" s="16"/>
    </row>
    <row r="43" spans="1:6" x14ac:dyDescent="0.45">
      <c r="A43" s="20">
        <v>929</v>
      </c>
      <c r="B43" s="21" t="s">
        <v>462</v>
      </c>
      <c r="C43" s="21"/>
      <c r="D43" s="18">
        <v>30000</v>
      </c>
      <c r="E43" s="18">
        <v>994270</v>
      </c>
      <c r="F43" s="16"/>
    </row>
    <row r="44" spans="1:6" x14ac:dyDescent="0.45">
      <c r="A44" s="20">
        <v>1001</v>
      </c>
      <c r="B44" s="23" t="s">
        <v>468</v>
      </c>
      <c r="C44" s="23" t="s">
        <v>402</v>
      </c>
      <c r="D44" s="24">
        <v>800000</v>
      </c>
      <c r="E44" s="18"/>
      <c r="F44" s="16"/>
    </row>
    <row r="45" spans="1:6" x14ac:dyDescent="0.45">
      <c r="A45" s="20">
        <v>1015</v>
      </c>
      <c r="B45" s="21" t="s">
        <v>472</v>
      </c>
      <c r="C45" s="21" t="s">
        <v>17</v>
      </c>
      <c r="D45" s="18">
        <v>2690</v>
      </c>
      <c r="E45" s="18">
        <v>802690</v>
      </c>
      <c r="F45" s="16"/>
    </row>
    <row r="46" spans="1:6" x14ac:dyDescent="0.45">
      <c r="A46" s="20">
        <v>1103</v>
      </c>
      <c r="B46" s="21" t="s">
        <v>494</v>
      </c>
      <c r="C46" s="21" t="s">
        <v>495</v>
      </c>
      <c r="D46" s="18">
        <v>360000</v>
      </c>
      <c r="E46" s="18"/>
      <c r="F46" s="16"/>
    </row>
    <row r="47" spans="1:6" x14ac:dyDescent="0.45">
      <c r="A47" s="20">
        <v>1115</v>
      </c>
      <c r="B47" s="21" t="s">
        <v>387</v>
      </c>
      <c r="C47" s="21" t="s">
        <v>17</v>
      </c>
      <c r="D47" s="18">
        <v>3410</v>
      </c>
      <c r="E47" s="18">
        <v>363410</v>
      </c>
      <c r="F47" s="16"/>
    </row>
    <row r="48" spans="1:6" x14ac:dyDescent="0.45">
      <c r="A48" s="20">
        <v>1215</v>
      </c>
      <c r="B48" s="21" t="s">
        <v>387</v>
      </c>
      <c r="C48" s="21" t="s">
        <v>17</v>
      </c>
      <c r="D48" s="18">
        <v>6060</v>
      </c>
      <c r="E48" s="18"/>
      <c r="F48" s="16"/>
    </row>
    <row r="49" spans="1:6" x14ac:dyDescent="0.45">
      <c r="A49" s="20">
        <v>1231</v>
      </c>
      <c r="B49" s="21" t="s">
        <v>623</v>
      </c>
      <c r="C49" s="21" t="s">
        <v>34</v>
      </c>
      <c r="D49" s="18">
        <v>69300</v>
      </c>
      <c r="E49" s="18">
        <v>75360</v>
      </c>
      <c r="F49" s="16"/>
    </row>
    <row r="50" spans="1:6" x14ac:dyDescent="0.45">
      <c r="A50" s="20">
        <v>117</v>
      </c>
      <c r="B50" s="21" t="s">
        <v>387</v>
      </c>
      <c r="C50" s="21" t="s">
        <v>17</v>
      </c>
      <c r="D50" s="18">
        <v>9070</v>
      </c>
      <c r="E50" s="18">
        <v>9070</v>
      </c>
      <c r="F50" s="16"/>
    </row>
    <row r="51" spans="1:6" x14ac:dyDescent="0.45">
      <c r="A51" s="20">
        <v>215</v>
      </c>
      <c r="B51" s="21" t="s">
        <v>387</v>
      </c>
      <c r="C51" s="21" t="s">
        <v>17</v>
      </c>
      <c r="D51" s="18">
        <v>3360</v>
      </c>
      <c r="E51" s="18"/>
      <c r="F51" s="16"/>
    </row>
    <row r="52" spans="1:6" x14ac:dyDescent="0.45">
      <c r="A52" s="20">
        <v>217</v>
      </c>
      <c r="B52" s="23" t="s">
        <v>432</v>
      </c>
      <c r="C52" s="23" t="s">
        <v>15</v>
      </c>
      <c r="D52" s="24">
        <v>150000</v>
      </c>
      <c r="E52" s="18">
        <v>153360</v>
      </c>
      <c r="F52" s="16"/>
    </row>
    <row r="53" spans="1:6" x14ac:dyDescent="0.45">
      <c r="A53" s="17"/>
      <c r="B53" s="33" t="s">
        <v>668</v>
      </c>
      <c r="C53" s="17"/>
      <c r="D53" s="17"/>
      <c r="E53" s="34">
        <f>SUM(E5:E52)</f>
        <v>22952760</v>
      </c>
      <c r="F53" s="16"/>
    </row>
    <row r="54" spans="1:6" x14ac:dyDescent="0.45">
      <c r="A54" s="2" t="s">
        <v>674</v>
      </c>
    </row>
    <row r="55" spans="1:6" x14ac:dyDescent="0.45">
      <c r="A55" s="28" t="s">
        <v>664</v>
      </c>
      <c r="B55" s="28" t="s">
        <v>665</v>
      </c>
      <c r="C55" s="28" t="s">
        <v>666</v>
      </c>
      <c r="D55" s="73" t="s">
        <v>667</v>
      </c>
      <c r="E55" s="73"/>
      <c r="F55" s="20" t="s">
        <v>687</v>
      </c>
    </row>
    <row r="56" spans="1:6" x14ac:dyDescent="0.45">
      <c r="A56" s="20">
        <v>616</v>
      </c>
      <c r="B56" s="21" t="s">
        <v>333</v>
      </c>
      <c r="C56" s="21" t="s">
        <v>334</v>
      </c>
      <c r="D56" s="19">
        <v>40900</v>
      </c>
      <c r="E56" s="17"/>
      <c r="F56" s="16"/>
    </row>
    <row r="57" spans="1:6" x14ac:dyDescent="0.45">
      <c r="A57" s="20">
        <v>616</v>
      </c>
      <c r="B57" s="21" t="s">
        <v>339</v>
      </c>
      <c r="C57" s="21" t="s">
        <v>349</v>
      </c>
      <c r="D57" s="19">
        <v>700000</v>
      </c>
      <c r="E57" s="17"/>
      <c r="F57" s="16"/>
    </row>
    <row r="58" spans="1:6" x14ac:dyDescent="0.45">
      <c r="A58" s="20">
        <v>616</v>
      </c>
      <c r="B58" s="21" t="s">
        <v>341</v>
      </c>
      <c r="C58" s="21" t="s">
        <v>348</v>
      </c>
      <c r="D58" s="19">
        <v>100000</v>
      </c>
      <c r="E58" s="17"/>
      <c r="F58" s="16"/>
    </row>
    <row r="59" spans="1:6" x14ac:dyDescent="0.45">
      <c r="A59" s="20">
        <v>616</v>
      </c>
      <c r="B59" s="21" t="s">
        <v>340</v>
      </c>
      <c r="C59" s="21" t="s">
        <v>347</v>
      </c>
      <c r="D59" s="19">
        <v>140000</v>
      </c>
      <c r="E59" s="17"/>
      <c r="F59" s="16"/>
    </row>
    <row r="60" spans="1:6" x14ac:dyDescent="0.45">
      <c r="A60" s="20">
        <v>616</v>
      </c>
      <c r="B60" s="21" t="s">
        <v>345</v>
      </c>
      <c r="C60" s="21" t="s">
        <v>317</v>
      </c>
      <c r="D60" s="19">
        <v>220000</v>
      </c>
      <c r="E60" s="17"/>
      <c r="F60" s="16"/>
    </row>
    <row r="61" spans="1:6" x14ac:dyDescent="0.45">
      <c r="A61" s="20">
        <v>616</v>
      </c>
      <c r="B61" s="21" t="s">
        <v>342</v>
      </c>
      <c r="C61" s="21" t="s">
        <v>239</v>
      </c>
      <c r="D61" s="19">
        <v>49800</v>
      </c>
      <c r="E61" s="17"/>
      <c r="F61" s="16"/>
    </row>
    <row r="62" spans="1:6" x14ac:dyDescent="0.45">
      <c r="A62" s="20">
        <v>616</v>
      </c>
      <c r="B62" s="21" t="s">
        <v>343</v>
      </c>
      <c r="C62" s="21" t="s">
        <v>344</v>
      </c>
      <c r="D62" s="19">
        <v>1320000</v>
      </c>
      <c r="E62" s="17"/>
      <c r="F62" s="16"/>
    </row>
    <row r="63" spans="1:6" x14ac:dyDescent="0.45">
      <c r="A63" s="20">
        <v>619</v>
      </c>
      <c r="B63" s="21" t="s">
        <v>355</v>
      </c>
      <c r="C63" s="21" t="s">
        <v>57</v>
      </c>
      <c r="D63" s="19">
        <v>1100000</v>
      </c>
      <c r="E63" s="17"/>
      <c r="F63" s="16"/>
    </row>
    <row r="64" spans="1:6" x14ac:dyDescent="0.45">
      <c r="A64" s="20">
        <v>619</v>
      </c>
      <c r="B64" s="21" t="s">
        <v>358</v>
      </c>
      <c r="C64" s="21" t="s">
        <v>364</v>
      </c>
      <c r="D64" s="19">
        <v>135000</v>
      </c>
      <c r="E64" s="17"/>
      <c r="F64" s="16"/>
    </row>
    <row r="65" spans="1:6" x14ac:dyDescent="0.45">
      <c r="A65" s="20">
        <v>619</v>
      </c>
      <c r="B65" s="21" t="s">
        <v>350</v>
      </c>
      <c r="C65" s="21" t="s">
        <v>351</v>
      </c>
      <c r="D65" s="19">
        <v>1000000</v>
      </c>
      <c r="E65" s="17"/>
      <c r="F65" s="16"/>
    </row>
    <row r="66" spans="1:6" x14ac:dyDescent="0.45">
      <c r="A66" s="20">
        <v>619</v>
      </c>
      <c r="B66" s="21" t="s">
        <v>352</v>
      </c>
      <c r="C66" s="21" t="s">
        <v>353</v>
      </c>
      <c r="D66" s="19">
        <v>1100000</v>
      </c>
      <c r="E66" s="17"/>
      <c r="F66" s="16"/>
    </row>
    <row r="67" spans="1:6" x14ac:dyDescent="0.45">
      <c r="A67" s="20">
        <v>619</v>
      </c>
      <c r="B67" s="21" t="s">
        <v>362</v>
      </c>
      <c r="C67" s="21" t="s">
        <v>354</v>
      </c>
      <c r="D67" s="19">
        <v>500000</v>
      </c>
      <c r="E67" s="19">
        <v>6405700</v>
      </c>
      <c r="F67" s="16"/>
    </row>
    <row r="68" spans="1:6" x14ac:dyDescent="0.45">
      <c r="A68" s="20"/>
      <c r="B68" s="33" t="s">
        <v>668</v>
      </c>
      <c r="C68" s="17"/>
      <c r="D68" s="17"/>
      <c r="E68" s="34">
        <v>6405700</v>
      </c>
      <c r="F68" s="16"/>
    </row>
    <row r="69" spans="1:6" x14ac:dyDescent="0.45">
      <c r="A69" s="2" t="s">
        <v>675</v>
      </c>
    </row>
    <row r="70" spans="1:6" x14ac:dyDescent="0.45">
      <c r="A70" s="28" t="s">
        <v>664</v>
      </c>
      <c r="B70" s="28" t="s">
        <v>665</v>
      </c>
      <c r="C70" s="28" t="s">
        <v>666</v>
      </c>
      <c r="D70" s="73" t="s">
        <v>667</v>
      </c>
      <c r="E70" s="73"/>
      <c r="F70" s="20" t="s">
        <v>687</v>
      </c>
    </row>
    <row r="71" spans="1:6" x14ac:dyDescent="0.45">
      <c r="A71" s="20">
        <v>326</v>
      </c>
      <c r="B71" s="21" t="s">
        <v>35</v>
      </c>
      <c r="C71" s="21" t="s">
        <v>36</v>
      </c>
      <c r="D71" s="19">
        <v>150000</v>
      </c>
      <c r="E71" s="19"/>
      <c r="F71" s="16"/>
    </row>
    <row r="72" spans="1:6" x14ac:dyDescent="0.45">
      <c r="A72" s="20">
        <v>326</v>
      </c>
      <c r="B72" s="21" t="s">
        <v>37</v>
      </c>
      <c r="C72" s="21" t="s">
        <v>36</v>
      </c>
      <c r="D72" s="19">
        <v>300000</v>
      </c>
      <c r="E72" s="19">
        <v>450000</v>
      </c>
      <c r="F72" s="16"/>
    </row>
    <row r="73" spans="1:6" x14ac:dyDescent="0.45">
      <c r="A73" s="20">
        <v>424</v>
      </c>
      <c r="B73" s="21" t="s">
        <v>35</v>
      </c>
      <c r="C73" s="21" t="s">
        <v>36</v>
      </c>
      <c r="D73" s="19">
        <v>150000</v>
      </c>
      <c r="E73" s="19"/>
      <c r="F73" s="16"/>
    </row>
    <row r="74" spans="1:6" x14ac:dyDescent="0.45">
      <c r="A74" s="20">
        <v>424</v>
      </c>
      <c r="B74" s="21" t="s">
        <v>37</v>
      </c>
      <c r="C74" s="21" t="s">
        <v>36</v>
      </c>
      <c r="D74" s="19">
        <v>300000</v>
      </c>
      <c r="E74" s="19">
        <v>450000</v>
      </c>
      <c r="F74" s="16"/>
    </row>
    <row r="75" spans="1:6" x14ac:dyDescent="0.45">
      <c r="A75" s="20">
        <v>520</v>
      </c>
      <c r="B75" s="21" t="s">
        <v>35</v>
      </c>
      <c r="C75" s="21" t="s">
        <v>36</v>
      </c>
      <c r="D75" s="19">
        <v>150000</v>
      </c>
      <c r="E75" s="19"/>
      <c r="F75" s="16"/>
    </row>
    <row r="76" spans="1:6" x14ac:dyDescent="0.45">
      <c r="A76" s="20">
        <v>520</v>
      </c>
      <c r="B76" s="21" t="s">
        <v>37</v>
      </c>
      <c r="C76" s="21" t="s">
        <v>36</v>
      </c>
      <c r="D76" s="19">
        <v>300000</v>
      </c>
      <c r="E76" s="19">
        <v>450000</v>
      </c>
      <c r="F76" s="16"/>
    </row>
    <row r="77" spans="1:6" x14ac:dyDescent="0.45">
      <c r="A77" s="20">
        <v>626</v>
      </c>
      <c r="B77" s="21" t="s">
        <v>37</v>
      </c>
      <c r="C77" s="21" t="s">
        <v>36</v>
      </c>
      <c r="D77" s="19">
        <v>300000</v>
      </c>
      <c r="E77" s="19"/>
      <c r="F77" s="16"/>
    </row>
    <row r="78" spans="1:6" x14ac:dyDescent="0.45">
      <c r="A78" s="20">
        <v>626</v>
      </c>
      <c r="B78" s="21" t="s">
        <v>35</v>
      </c>
      <c r="C78" s="21" t="s">
        <v>36</v>
      </c>
      <c r="D78" s="19">
        <v>150000</v>
      </c>
      <c r="E78" s="19">
        <v>450000</v>
      </c>
      <c r="F78" s="16"/>
    </row>
    <row r="79" spans="1:6" x14ac:dyDescent="0.45">
      <c r="A79" s="20">
        <v>726</v>
      </c>
      <c r="B79" s="21" t="s">
        <v>37</v>
      </c>
      <c r="C79" s="21" t="s">
        <v>36</v>
      </c>
      <c r="D79" s="19">
        <v>300000</v>
      </c>
      <c r="E79" s="19"/>
      <c r="F79" s="16"/>
    </row>
    <row r="80" spans="1:6" x14ac:dyDescent="0.45">
      <c r="A80" s="20">
        <v>726</v>
      </c>
      <c r="B80" s="21" t="s">
        <v>35</v>
      </c>
      <c r="C80" s="21" t="s">
        <v>36</v>
      </c>
      <c r="D80" s="19">
        <v>150000</v>
      </c>
      <c r="E80" s="19">
        <v>450000</v>
      </c>
      <c r="F80" s="16"/>
    </row>
    <row r="81" spans="1:6" x14ac:dyDescent="0.45">
      <c r="A81" s="20">
        <v>826</v>
      </c>
      <c r="B81" s="21" t="s">
        <v>37</v>
      </c>
      <c r="C81" s="21" t="s">
        <v>36</v>
      </c>
      <c r="D81" s="19">
        <v>300000</v>
      </c>
      <c r="E81" s="19"/>
      <c r="F81" s="16"/>
    </row>
    <row r="82" spans="1:6" x14ac:dyDescent="0.45">
      <c r="A82" s="20">
        <v>826</v>
      </c>
      <c r="B82" s="21" t="s">
        <v>35</v>
      </c>
      <c r="C82" s="21" t="s">
        <v>36</v>
      </c>
      <c r="D82" s="19">
        <v>150000</v>
      </c>
      <c r="E82" s="19">
        <v>450000</v>
      </c>
      <c r="F82" s="16"/>
    </row>
    <row r="83" spans="1:6" x14ac:dyDescent="0.45">
      <c r="A83" s="20">
        <v>927</v>
      </c>
      <c r="B83" s="21" t="s">
        <v>37</v>
      </c>
      <c r="C83" s="21" t="s">
        <v>36</v>
      </c>
      <c r="D83" s="18">
        <v>300000</v>
      </c>
      <c r="E83" s="19"/>
      <c r="F83" s="16"/>
    </row>
    <row r="84" spans="1:6" x14ac:dyDescent="0.45">
      <c r="A84" s="20">
        <v>927</v>
      </c>
      <c r="B84" s="21" t="s">
        <v>35</v>
      </c>
      <c r="C84" s="21" t="s">
        <v>36</v>
      </c>
      <c r="D84" s="18">
        <v>150000</v>
      </c>
      <c r="E84" s="19">
        <v>450000</v>
      </c>
      <c r="F84" s="16"/>
    </row>
    <row r="85" spans="1:6" x14ac:dyDescent="0.45">
      <c r="A85" s="20">
        <v>1024</v>
      </c>
      <c r="B85" s="21" t="s">
        <v>37</v>
      </c>
      <c r="C85" s="21" t="s">
        <v>36</v>
      </c>
      <c r="D85" s="19">
        <v>300000</v>
      </c>
      <c r="E85" s="19"/>
      <c r="F85" s="16"/>
    </row>
    <row r="86" spans="1:6" x14ac:dyDescent="0.45">
      <c r="A86" s="20">
        <v>1024</v>
      </c>
      <c r="B86" s="21" t="s">
        <v>35</v>
      </c>
      <c r="C86" s="21" t="s">
        <v>36</v>
      </c>
      <c r="D86" s="19">
        <v>150000</v>
      </c>
      <c r="E86" s="19">
        <v>450000</v>
      </c>
      <c r="F86" s="16"/>
    </row>
    <row r="87" spans="1:6" x14ac:dyDescent="0.45">
      <c r="A87" s="20">
        <v>1123</v>
      </c>
      <c r="B87" s="21" t="s">
        <v>37</v>
      </c>
      <c r="C87" s="21" t="s">
        <v>36</v>
      </c>
      <c r="D87" s="19">
        <v>300000</v>
      </c>
      <c r="E87" s="19"/>
      <c r="F87" s="16"/>
    </row>
    <row r="88" spans="1:6" x14ac:dyDescent="0.45">
      <c r="A88" s="20">
        <v>1123</v>
      </c>
      <c r="B88" s="21" t="s">
        <v>35</v>
      </c>
      <c r="C88" s="21" t="s">
        <v>36</v>
      </c>
      <c r="D88" s="19">
        <v>150000</v>
      </c>
      <c r="E88" s="19">
        <v>450000</v>
      </c>
      <c r="F88" s="16"/>
    </row>
    <row r="89" spans="1:6" x14ac:dyDescent="0.45">
      <c r="A89" s="20">
        <v>1227</v>
      </c>
      <c r="B89" s="21" t="s">
        <v>37</v>
      </c>
      <c r="C89" s="21" t="s">
        <v>36</v>
      </c>
      <c r="D89" s="19">
        <v>300000</v>
      </c>
      <c r="E89" s="19"/>
      <c r="F89" s="16"/>
    </row>
    <row r="90" spans="1:6" x14ac:dyDescent="0.45">
      <c r="A90" s="20">
        <v>1227</v>
      </c>
      <c r="B90" s="21" t="s">
        <v>35</v>
      </c>
      <c r="C90" s="21" t="s">
        <v>36</v>
      </c>
      <c r="D90" s="19">
        <v>150000</v>
      </c>
      <c r="E90" s="19">
        <v>450000</v>
      </c>
      <c r="F90" s="16"/>
    </row>
    <row r="91" spans="1:6" x14ac:dyDescent="0.45">
      <c r="A91" s="20">
        <v>125</v>
      </c>
      <c r="B91" s="21" t="s">
        <v>37</v>
      </c>
      <c r="C91" s="21" t="s">
        <v>36</v>
      </c>
      <c r="D91" s="19">
        <v>300000</v>
      </c>
      <c r="E91" s="19"/>
      <c r="F91" s="16"/>
    </row>
    <row r="92" spans="1:6" x14ac:dyDescent="0.45">
      <c r="A92" s="20">
        <v>125</v>
      </c>
      <c r="B92" s="21" t="s">
        <v>35</v>
      </c>
      <c r="C92" s="21" t="s">
        <v>36</v>
      </c>
      <c r="D92" s="19">
        <v>150000</v>
      </c>
      <c r="E92" s="19">
        <v>450000</v>
      </c>
      <c r="F92" s="16"/>
    </row>
    <row r="93" spans="1:6" x14ac:dyDescent="0.45">
      <c r="A93" s="20">
        <v>228</v>
      </c>
      <c r="B93" s="21" t="s">
        <v>37</v>
      </c>
      <c r="C93" s="21" t="s">
        <v>36</v>
      </c>
      <c r="D93" s="18">
        <v>300000</v>
      </c>
      <c r="E93" s="18"/>
      <c r="F93" s="16"/>
    </row>
    <row r="94" spans="1:6" x14ac:dyDescent="0.45">
      <c r="A94" s="20">
        <v>228</v>
      </c>
      <c r="B94" s="21" t="s">
        <v>35</v>
      </c>
      <c r="C94" s="21" t="s">
        <v>36</v>
      </c>
      <c r="D94" s="18">
        <v>150000</v>
      </c>
      <c r="E94" s="18">
        <v>450000</v>
      </c>
      <c r="F94" s="16"/>
    </row>
    <row r="95" spans="1:6" x14ac:dyDescent="0.45">
      <c r="A95" s="20"/>
      <c r="B95" s="33" t="s">
        <v>668</v>
      </c>
      <c r="C95" s="17"/>
      <c r="D95" s="17"/>
      <c r="E95" s="34">
        <f>SUM(E71:E94)</f>
        <v>5400000</v>
      </c>
      <c r="F95" s="16"/>
    </row>
    <row r="96" spans="1:6" x14ac:dyDescent="0.45">
      <c r="A96" s="2" t="s">
        <v>676</v>
      </c>
    </row>
    <row r="97" spans="1:6" x14ac:dyDescent="0.45">
      <c r="A97" s="28" t="s">
        <v>664</v>
      </c>
      <c r="B97" s="28" t="s">
        <v>665</v>
      </c>
      <c r="C97" s="28" t="s">
        <v>666</v>
      </c>
      <c r="D97" s="73" t="s">
        <v>667</v>
      </c>
      <c r="E97" s="73"/>
      <c r="F97" s="20" t="s">
        <v>687</v>
      </c>
    </row>
    <row r="98" spans="1:6" x14ac:dyDescent="0.45">
      <c r="A98" s="20">
        <v>804</v>
      </c>
      <c r="B98" s="21" t="s">
        <v>421</v>
      </c>
      <c r="C98" s="21" t="s">
        <v>440</v>
      </c>
      <c r="D98" s="18">
        <v>1150000</v>
      </c>
      <c r="E98" s="18"/>
      <c r="F98" s="16"/>
    </row>
    <row r="99" spans="1:6" x14ac:dyDescent="0.45">
      <c r="A99" s="20">
        <v>826</v>
      </c>
      <c r="B99" s="21" t="s">
        <v>439</v>
      </c>
      <c r="C99" s="21" t="s">
        <v>440</v>
      </c>
      <c r="D99" s="18">
        <v>1150000</v>
      </c>
      <c r="E99" s="18">
        <v>2300000</v>
      </c>
      <c r="F99" s="16"/>
    </row>
    <row r="100" spans="1:6" x14ac:dyDescent="0.45">
      <c r="A100" s="20"/>
      <c r="B100" s="33" t="s">
        <v>668</v>
      </c>
      <c r="C100" s="17"/>
      <c r="D100" s="17"/>
      <c r="E100" s="34">
        <f>SUM(E98:E99)</f>
        <v>2300000</v>
      </c>
      <c r="F100" s="16"/>
    </row>
    <row r="101" spans="1:6" x14ac:dyDescent="0.45">
      <c r="A101" s="2" t="s">
        <v>677</v>
      </c>
    </row>
    <row r="102" spans="1:6" x14ac:dyDescent="0.45">
      <c r="A102" s="28" t="s">
        <v>664</v>
      </c>
      <c r="B102" s="28" t="s">
        <v>665</v>
      </c>
      <c r="C102" s="28" t="s">
        <v>666</v>
      </c>
      <c r="D102" s="73" t="s">
        <v>667</v>
      </c>
      <c r="E102" s="73"/>
      <c r="F102" s="20" t="s">
        <v>687</v>
      </c>
    </row>
    <row r="103" spans="1:6" x14ac:dyDescent="0.45">
      <c r="A103" s="20">
        <v>1103</v>
      </c>
      <c r="B103" s="21" t="s">
        <v>491</v>
      </c>
      <c r="C103" s="21" t="s">
        <v>334</v>
      </c>
      <c r="D103" s="18">
        <v>14000</v>
      </c>
      <c r="E103" s="18"/>
      <c r="F103" s="16"/>
    </row>
    <row r="104" spans="1:6" x14ac:dyDescent="0.45">
      <c r="A104" s="20">
        <v>1107</v>
      </c>
      <c r="B104" s="23" t="s">
        <v>622</v>
      </c>
      <c r="C104" s="23" t="s">
        <v>621</v>
      </c>
      <c r="D104" s="24">
        <v>930000</v>
      </c>
      <c r="E104" s="18"/>
      <c r="F104" s="16"/>
    </row>
    <row r="105" spans="1:6" x14ac:dyDescent="0.45">
      <c r="A105" s="20">
        <v>1107</v>
      </c>
      <c r="B105" s="23" t="s">
        <v>514</v>
      </c>
      <c r="C105" s="23" t="s">
        <v>515</v>
      </c>
      <c r="D105" s="24">
        <v>285450</v>
      </c>
      <c r="E105" s="17"/>
      <c r="F105" s="16"/>
    </row>
    <row r="106" spans="1:6" x14ac:dyDescent="0.45">
      <c r="A106" s="20">
        <v>1107</v>
      </c>
      <c r="B106" s="23" t="s">
        <v>533</v>
      </c>
      <c r="C106" s="23" t="s">
        <v>397</v>
      </c>
      <c r="D106" s="24">
        <v>314550</v>
      </c>
      <c r="E106" s="17"/>
      <c r="F106" s="16"/>
    </row>
    <row r="107" spans="1:6" x14ac:dyDescent="0.45">
      <c r="A107" s="20">
        <v>1107</v>
      </c>
      <c r="B107" s="23" t="s">
        <v>534</v>
      </c>
      <c r="C107" s="23" t="s">
        <v>517</v>
      </c>
      <c r="D107" s="24">
        <v>200000</v>
      </c>
      <c r="E107" s="17"/>
      <c r="F107" s="16"/>
    </row>
    <row r="108" spans="1:6" x14ac:dyDescent="0.45">
      <c r="A108" s="20">
        <v>1107</v>
      </c>
      <c r="B108" s="23" t="s">
        <v>532</v>
      </c>
      <c r="C108" s="23" t="s">
        <v>516</v>
      </c>
      <c r="D108" s="24">
        <v>125000</v>
      </c>
      <c r="E108" s="19">
        <v>1869000</v>
      </c>
      <c r="F108" s="16"/>
    </row>
    <row r="109" spans="1:6" x14ac:dyDescent="0.45">
      <c r="A109" s="20"/>
      <c r="B109" s="33" t="s">
        <v>668</v>
      </c>
      <c r="C109" s="17"/>
      <c r="D109" s="17"/>
      <c r="E109" s="34">
        <f>SUM(E103:E108)</f>
        <v>1869000</v>
      </c>
      <c r="F109" s="16"/>
    </row>
    <row r="110" spans="1:6" x14ac:dyDescent="0.45">
      <c r="A110" s="2" t="s">
        <v>678</v>
      </c>
    </row>
    <row r="111" spans="1:6" x14ac:dyDescent="0.45">
      <c r="A111" s="28" t="s">
        <v>664</v>
      </c>
      <c r="B111" s="28" t="s">
        <v>665</v>
      </c>
      <c r="C111" s="28" t="s">
        <v>666</v>
      </c>
      <c r="D111" s="73" t="s">
        <v>667</v>
      </c>
      <c r="E111" s="73"/>
      <c r="F111" s="20" t="s">
        <v>687</v>
      </c>
    </row>
    <row r="112" spans="1:6" x14ac:dyDescent="0.45">
      <c r="A112" s="20">
        <v>306</v>
      </c>
      <c r="B112" s="21" t="s">
        <v>83</v>
      </c>
      <c r="C112" s="21" t="s">
        <v>14</v>
      </c>
      <c r="D112" s="18">
        <v>17000</v>
      </c>
      <c r="E112" s="18">
        <v>17000</v>
      </c>
      <c r="F112" s="16"/>
    </row>
    <row r="113" spans="1:6" x14ac:dyDescent="0.45">
      <c r="A113" s="28">
        <v>414</v>
      </c>
      <c r="B113" s="17" t="s">
        <v>53</v>
      </c>
      <c r="C113" s="17" t="s">
        <v>54</v>
      </c>
      <c r="D113" s="18">
        <v>36000</v>
      </c>
      <c r="E113" s="19">
        <v>36000</v>
      </c>
      <c r="F113" s="16"/>
    </row>
    <row r="114" spans="1:6" x14ac:dyDescent="0.45">
      <c r="A114" s="20">
        <v>507</v>
      </c>
      <c r="B114" s="21" t="s">
        <v>83</v>
      </c>
      <c r="C114" s="21" t="s">
        <v>84</v>
      </c>
      <c r="D114" s="18">
        <v>28000</v>
      </c>
      <c r="E114" s="18"/>
      <c r="F114" s="16"/>
    </row>
    <row r="115" spans="1:6" x14ac:dyDescent="0.45">
      <c r="A115" s="20">
        <v>511</v>
      </c>
      <c r="B115" s="21" t="s">
        <v>83</v>
      </c>
      <c r="C115" s="21" t="s">
        <v>84</v>
      </c>
      <c r="D115" s="18">
        <v>16000</v>
      </c>
      <c r="E115" s="18"/>
      <c r="F115" s="16"/>
    </row>
    <row r="116" spans="1:6" x14ac:dyDescent="0.45">
      <c r="A116" s="20">
        <v>512</v>
      </c>
      <c r="B116" s="21" t="s">
        <v>95</v>
      </c>
      <c r="C116" s="21" t="s">
        <v>96</v>
      </c>
      <c r="D116" s="18">
        <v>100000</v>
      </c>
      <c r="E116" s="18"/>
      <c r="F116" s="16"/>
    </row>
    <row r="117" spans="1:6" x14ac:dyDescent="0.45">
      <c r="A117" s="20">
        <v>512</v>
      </c>
      <c r="B117" s="21" t="s">
        <v>83</v>
      </c>
      <c r="C117" s="21" t="s">
        <v>84</v>
      </c>
      <c r="D117" s="18">
        <v>36000</v>
      </c>
      <c r="E117" s="18"/>
      <c r="F117" s="16"/>
    </row>
    <row r="118" spans="1:6" x14ac:dyDescent="0.45">
      <c r="A118" s="20">
        <v>518</v>
      </c>
      <c r="B118" s="21" t="s">
        <v>270</v>
      </c>
      <c r="C118" s="21" t="s">
        <v>124</v>
      </c>
      <c r="D118" s="18">
        <v>8000</v>
      </c>
      <c r="E118" s="18"/>
      <c r="F118" s="16"/>
    </row>
    <row r="119" spans="1:6" x14ac:dyDescent="0.45">
      <c r="A119" s="20">
        <v>518</v>
      </c>
      <c r="B119" s="21" t="s">
        <v>83</v>
      </c>
      <c r="C119" s="21" t="s">
        <v>134</v>
      </c>
      <c r="D119" s="18">
        <v>28000</v>
      </c>
      <c r="E119" s="18"/>
      <c r="F119" s="16"/>
    </row>
    <row r="120" spans="1:6" x14ac:dyDescent="0.45">
      <c r="A120" s="20">
        <v>518</v>
      </c>
      <c r="B120" s="21" t="s">
        <v>138</v>
      </c>
      <c r="C120" s="21" t="s">
        <v>139</v>
      </c>
      <c r="D120" s="18">
        <v>24000</v>
      </c>
      <c r="E120" s="18"/>
      <c r="F120" s="16"/>
    </row>
    <row r="121" spans="1:6" x14ac:dyDescent="0.45">
      <c r="A121" s="20">
        <v>524</v>
      </c>
      <c r="B121" s="21" t="s">
        <v>83</v>
      </c>
      <c r="C121" s="21" t="s">
        <v>148</v>
      </c>
      <c r="D121" s="18">
        <v>27000</v>
      </c>
      <c r="E121" s="18"/>
      <c r="F121" s="16"/>
    </row>
    <row r="122" spans="1:6" x14ac:dyDescent="0.45">
      <c r="A122" s="20">
        <v>526</v>
      </c>
      <c r="B122" s="21" t="s">
        <v>153</v>
      </c>
      <c r="C122" s="21" t="s">
        <v>154</v>
      </c>
      <c r="D122" s="18">
        <v>50000</v>
      </c>
      <c r="E122" s="18">
        <v>317000</v>
      </c>
      <c r="F122" s="16"/>
    </row>
    <row r="123" spans="1:6" x14ac:dyDescent="0.45">
      <c r="A123" s="20">
        <v>602</v>
      </c>
      <c r="B123" s="21" t="s">
        <v>153</v>
      </c>
      <c r="C123" s="21" t="s">
        <v>154</v>
      </c>
      <c r="D123" s="18">
        <v>50000</v>
      </c>
      <c r="E123" s="18"/>
      <c r="F123" s="16"/>
    </row>
    <row r="124" spans="1:6" x14ac:dyDescent="0.45">
      <c r="A124" s="20">
        <v>604</v>
      </c>
      <c r="B124" s="21" t="s">
        <v>565</v>
      </c>
      <c r="C124" s="21" t="s">
        <v>139</v>
      </c>
      <c r="D124" s="18">
        <v>18890</v>
      </c>
      <c r="E124" s="18"/>
      <c r="F124" s="16"/>
    </row>
    <row r="125" spans="1:6" x14ac:dyDescent="0.45">
      <c r="A125" s="20">
        <v>609</v>
      </c>
      <c r="B125" s="21" t="s">
        <v>83</v>
      </c>
      <c r="C125" s="21" t="s">
        <v>154</v>
      </c>
      <c r="D125" s="18">
        <v>40000</v>
      </c>
      <c r="E125" s="18"/>
      <c r="F125" s="16"/>
    </row>
    <row r="126" spans="1:6" x14ac:dyDescent="0.45">
      <c r="A126" s="20">
        <v>610</v>
      </c>
      <c r="B126" s="21" t="s">
        <v>83</v>
      </c>
      <c r="C126" s="21" t="s">
        <v>148</v>
      </c>
      <c r="D126" s="18">
        <v>20500</v>
      </c>
      <c r="E126" s="18"/>
      <c r="F126" s="16"/>
    </row>
    <row r="127" spans="1:6" x14ac:dyDescent="0.45">
      <c r="A127" s="20">
        <v>616</v>
      </c>
      <c r="B127" s="21" t="s">
        <v>83</v>
      </c>
      <c r="C127" s="21" t="s">
        <v>154</v>
      </c>
      <c r="D127" s="18">
        <v>50000</v>
      </c>
      <c r="E127" s="18"/>
      <c r="F127" s="16"/>
    </row>
    <row r="128" spans="1:6" x14ac:dyDescent="0.45">
      <c r="A128" s="20">
        <v>619</v>
      </c>
      <c r="B128" s="21" t="s">
        <v>83</v>
      </c>
      <c r="C128" s="21" t="s">
        <v>418</v>
      </c>
      <c r="D128" s="18">
        <v>9000</v>
      </c>
      <c r="E128" s="18"/>
      <c r="F128" s="16"/>
    </row>
    <row r="129" spans="1:6" x14ac:dyDescent="0.45">
      <c r="A129" s="20">
        <v>623</v>
      </c>
      <c r="B129" s="21" t="s">
        <v>153</v>
      </c>
      <c r="C129" s="21" t="s">
        <v>84</v>
      </c>
      <c r="D129" s="18">
        <v>39000</v>
      </c>
      <c r="E129" s="18"/>
      <c r="F129" s="16"/>
    </row>
    <row r="130" spans="1:6" x14ac:dyDescent="0.45">
      <c r="A130" s="20">
        <v>630</v>
      </c>
      <c r="B130" s="21" t="s">
        <v>153</v>
      </c>
      <c r="C130" s="21" t="s">
        <v>154</v>
      </c>
      <c r="D130" s="18">
        <v>40000</v>
      </c>
      <c r="E130" s="18">
        <v>267390</v>
      </c>
      <c r="F130" s="16"/>
    </row>
    <row r="131" spans="1:6" x14ac:dyDescent="0.45">
      <c r="A131" s="20">
        <v>706</v>
      </c>
      <c r="B131" s="23" t="s">
        <v>83</v>
      </c>
      <c r="C131" s="23" t="s">
        <v>14</v>
      </c>
      <c r="D131" s="24">
        <v>33000</v>
      </c>
      <c r="E131" s="18"/>
      <c r="F131" s="16"/>
    </row>
    <row r="132" spans="1:6" x14ac:dyDescent="0.45">
      <c r="A132" s="20">
        <v>707</v>
      </c>
      <c r="B132" s="21" t="s">
        <v>385</v>
      </c>
      <c r="C132" s="21" t="s">
        <v>386</v>
      </c>
      <c r="D132" s="18">
        <v>24000</v>
      </c>
      <c r="E132" s="18"/>
      <c r="F132" s="16"/>
    </row>
    <row r="133" spans="1:6" x14ac:dyDescent="0.45">
      <c r="A133" s="20">
        <v>707</v>
      </c>
      <c r="B133" s="21" t="s">
        <v>153</v>
      </c>
      <c r="C133" s="21" t="s">
        <v>84</v>
      </c>
      <c r="D133" s="18">
        <v>79000</v>
      </c>
      <c r="E133" s="18"/>
      <c r="F133" s="16"/>
    </row>
    <row r="134" spans="1:6" x14ac:dyDescent="0.45">
      <c r="A134" s="20">
        <v>716</v>
      </c>
      <c r="B134" s="21" t="s">
        <v>270</v>
      </c>
      <c r="C134" s="21" t="s">
        <v>139</v>
      </c>
      <c r="D134" s="18">
        <v>10000</v>
      </c>
      <c r="E134" s="18"/>
      <c r="F134" s="16"/>
    </row>
    <row r="135" spans="1:6" x14ac:dyDescent="0.45">
      <c r="A135" s="20">
        <v>721</v>
      </c>
      <c r="B135" s="21" t="s">
        <v>153</v>
      </c>
      <c r="C135" s="21" t="s">
        <v>392</v>
      </c>
      <c r="D135" s="18">
        <v>74000</v>
      </c>
      <c r="E135" s="18"/>
      <c r="F135" s="16"/>
    </row>
    <row r="136" spans="1:6" x14ac:dyDescent="0.45">
      <c r="A136" s="20">
        <v>723</v>
      </c>
      <c r="B136" s="21" t="s">
        <v>83</v>
      </c>
      <c r="C136" s="21" t="s">
        <v>429</v>
      </c>
      <c r="D136" s="18">
        <v>26000</v>
      </c>
      <c r="E136" s="18"/>
      <c r="F136" s="16"/>
    </row>
    <row r="137" spans="1:6" x14ac:dyDescent="0.45">
      <c r="A137" s="20">
        <v>729</v>
      </c>
      <c r="B137" s="21" t="s">
        <v>153</v>
      </c>
      <c r="C137" s="21" t="s">
        <v>54</v>
      </c>
      <c r="D137" s="18">
        <v>36000</v>
      </c>
      <c r="E137" s="18"/>
      <c r="F137" s="16"/>
    </row>
    <row r="138" spans="1:6" x14ac:dyDescent="0.45">
      <c r="A138" s="20">
        <v>730</v>
      </c>
      <c r="B138" s="21" t="s">
        <v>153</v>
      </c>
      <c r="C138" s="21" t="s">
        <v>54</v>
      </c>
      <c r="D138" s="18">
        <v>16000</v>
      </c>
      <c r="E138" s="18">
        <v>298000</v>
      </c>
      <c r="F138" s="16"/>
    </row>
    <row r="139" spans="1:6" x14ac:dyDescent="0.45">
      <c r="A139" s="20">
        <v>804</v>
      </c>
      <c r="B139" s="23" t="s">
        <v>153</v>
      </c>
      <c r="C139" s="23" t="s">
        <v>134</v>
      </c>
      <c r="D139" s="24">
        <v>35000</v>
      </c>
      <c r="E139" s="18"/>
      <c r="F139" s="16"/>
    </row>
    <row r="140" spans="1:6" x14ac:dyDescent="0.45">
      <c r="A140" s="20">
        <v>811</v>
      </c>
      <c r="B140" s="21" t="s">
        <v>270</v>
      </c>
      <c r="C140" s="21" t="s">
        <v>139</v>
      </c>
      <c r="D140" s="18">
        <v>12490</v>
      </c>
      <c r="E140" s="18"/>
      <c r="F140" s="16"/>
    </row>
    <row r="141" spans="1:6" x14ac:dyDescent="0.45">
      <c r="A141" s="20">
        <v>818</v>
      </c>
      <c r="B141" s="21" t="s">
        <v>153</v>
      </c>
      <c r="C141" s="21" t="s">
        <v>84</v>
      </c>
      <c r="D141" s="18">
        <v>44000</v>
      </c>
      <c r="E141" s="18">
        <v>91490</v>
      </c>
      <c r="F141" s="16"/>
    </row>
    <row r="142" spans="1:6" x14ac:dyDescent="0.45">
      <c r="A142" s="20">
        <v>901</v>
      </c>
      <c r="B142" s="21" t="s">
        <v>153</v>
      </c>
      <c r="C142" s="21" t="s">
        <v>441</v>
      </c>
      <c r="D142" s="18">
        <v>36000</v>
      </c>
      <c r="E142" s="18"/>
      <c r="F142" s="16"/>
    </row>
    <row r="143" spans="1:6" x14ac:dyDescent="0.45">
      <c r="A143" s="20">
        <v>915</v>
      </c>
      <c r="B143" s="21" t="s">
        <v>153</v>
      </c>
      <c r="C143" s="21" t="s">
        <v>441</v>
      </c>
      <c r="D143" s="18">
        <v>36000</v>
      </c>
      <c r="E143" s="18"/>
      <c r="F143" s="16"/>
    </row>
    <row r="144" spans="1:6" x14ac:dyDescent="0.45">
      <c r="A144" s="20">
        <v>927</v>
      </c>
      <c r="B144" s="21" t="s">
        <v>83</v>
      </c>
      <c r="C144" s="21" t="s">
        <v>84</v>
      </c>
      <c r="D144" s="18">
        <v>24000</v>
      </c>
      <c r="E144" s="18"/>
      <c r="F144" s="16"/>
    </row>
    <row r="145" spans="1:6" x14ac:dyDescent="0.45">
      <c r="A145" s="20">
        <v>928</v>
      </c>
      <c r="B145" s="21" t="s">
        <v>83</v>
      </c>
      <c r="C145" s="21" t="s">
        <v>460</v>
      </c>
      <c r="D145" s="18">
        <v>10500</v>
      </c>
      <c r="E145" s="18">
        <v>106500</v>
      </c>
      <c r="F145" s="16"/>
    </row>
    <row r="146" spans="1:6" x14ac:dyDescent="0.45">
      <c r="A146" s="20">
        <v>1027</v>
      </c>
      <c r="B146" s="21" t="s">
        <v>153</v>
      </c>
      <c r="C146" s="21" t="s">
        <v>134</v>
      </c>
      <c r="D146" s="18">
        <v>37000</v>
      </c>
      <c r="E146" s="18"/>
      <c r="F146" s="16"/>
    </row>
    <row r="147" spans="1:6" x14ac:dyDescent="0.45">
      <c r="A147" s="20">
        <v>1027</v>
      </c>
      <c r="B147" s="21" t="s">
        <v>270</v>
      </c>
      <c r="C147" s="21" t="s">
        <v>139</v>
      </c>
      <c r="D147" s="18">
        <v>27190</v>
      </c>
      <c r="E147" s="18">
        <v>64190</v>
      </c>
      <c r="F147" s="16"/>
    </row>
    <row r="148" spans="1:6" x14ac:dyDescent="0.45">
      <c r="A148" s="20">
        <v>1105</v>
      </c>
      <c r="B148" s="21" t="s">
        <v>497</v>
      </c>
      <c r="C148" s="21" t="s">
        <v>498</v>
      </c>
      <c r="D148" s="18">
        <v>88000</v>
      </c>
      <c r="E148" s="18"/>
      <c r="F148" s="16"/>
    </row>
    <row r="149" spans="1:6" x14ac:dyDescent="0.45">
      <c r="A149" s="20">
        <v>1119</v>
      </c>
      <c r="B149" s="21" t="s">
        <v>153</v>
      </c>
      <c r="C149" s="21" t="s">
        <v>498</v>
      </c>
      <c r="D149" s="18">
        <v>44000</v>
      </c>
      <c r="E149" s="18"/>
      <c r="F149" s="16"/>
    </row>
    <row r="150" spans="1:6" x14ac:dyDescent="0.45">
      <c r="A150" s="20">
        <v>1119</v>
      </c>
      <c r="B150" s="21" t="s">
        <v>530</v>
      </c>
      <c r="C150" s="21" t="s">
        <v>84</v>
      </c>
      <c r="D150" s="18">
        <v>53000</v>
      </c>
      <c r="E150" s="18"/>
      <c r="F150" s="16"/>
    </row>
    <row r="151" spans="1:6" x14ac:dyDescent="0.45">
      <c r="A151" s="20">
        <v>1124</v>
      </c>
      <c r="B151" s="21" t="s">
        <v>153</v>
      </c>
      <c r="C151" s="21" t="s">
        <v>134</v>
      </c>
      <c r="D151" s="18">
        <v>36000</v>
      </c>
      <c r="E151" s="18"/>
      <c r="F151" s="16"/>
    </row>
    <row r="152" spans="1:6" x14ac:dyDescent="0.45">
      <c r="A152" s="20">
        <v>1129</v>
      </c>
      <c r="B152" s="21" t="s">
        <v>83</v>
      </c>
      <c r="C152" s="21" t="s">
        <v>134</v>
      </c>
      <c r="D152" s="18">
        <v>16000</v>
      </c>
      <c r="E152" s="18">
        <v>237000</v>
      </c>
      <c r="F152" s="16"/>
    </row>
    <row r="153" spans="1:6" x14ac:dyDescent="0.45">
      <c r="A153" s="20">
        <v>1208</v>
      </c>
      <c r="B153" s="21" t="s">
        <v>543</v>
      </c>
      <c r="C153" s="21" t="s">
        <v>139</v>
      </c>
      <c r="D153" s="18">
        <v>30690</v>
      </c>
      <c r="E153" s="18"/>
      <c r="F153" s="16"/>
    </row>
    <row r="154" spans="1:6" x14ac:dyDescent="0.45">
      <c r="A154" s="20">
        <v>1208</v>
      </c>
      <c r="B154" s="21" t="s">
        <v>544</v>
      </c>
      <c r="C154" s="21" t="s">
        <v>545</v>
      </c>
      <c r="D154" s="18">
        <v>136000</v>
      </c>
      <c r="E154" s="18">
        <v>166690</v>
      </c>
      <c r="F154" s="16"/>
    </row>
    <row r="155" spans="1:6" x14ac:dyDescent="0.45">
      <c r="A155" s="20">
        <v>112</v>
      </c>
      <c r="B155" s="21" t="s">
        <v>83</v>
      </c>
      <c r="C155" s="21" t="s">
        <v>498</v>
      </c>
      <c r="D155" s="18">
        <v>20000</v>
      </c>
      <c r="E155" s="18">
        <v>20000</v>
      </c>
      <c r="F155" s="16"/>
    </row>
    <row r="156" spans="1:6" x14ac:dyDescent="0.45">
      <c r="A156" s="20">
        <v>223</v>
      </c>
      <c r="B156" s="21" t="s">
        <v>83</v>
      </c>
      <c r="C156" s="21" t="s">
        <v>134</v>
      </c>
      <c r="D156" s="18">
        <v>36000</v>
      </c>
      <c r="E156" s="18">
        <v>36000</v>
      </c>
      <c r="F156" s="16"/>
    </row>
    <row r="157" spans="1:6" x14ac:dyDescent="0.45">
      <c r="A157" s="20"/>
      <c r="B157" s="33" t="s">
        <v>668</v>
      </c>
      <c r="C157" s="17"/>
      <c r="D157" s="17"/>
      <c r="E157" s="34">
        <f>SUM(E112:E156)</f>
        <v>1657260</v>
      </c>
      <c r="F157" s="16"/>
    </row>
    <row r="158" spans="1:6" x14ac:dyDescent="0.45">
      <c r="A158" s="2" t="s">
        <v>679</v>
      </c>
    </row>
    <row r="159" spans="1:6" x14ac:dyDescent="0.45">
      <c r="A159" s="28" t="s">
        <v>664</v>
      </c>
      <c r="B159" s="28" t="s">
        <v>665</v>
      </c>
      <c r="C159" s="28" t="s">
        <v>666</v>
      </c>
      <c r="D159" s="73" t="s">
        <v>667</v>
      </c>
      <c r="E159" s="73"/>
      <c r="F159" s="20" t="s">
        <v>687</v>
      </c>
    </row>
    <row r="160" spans="1:6" x14ac:dyDescent="0.45">
      <c r="A160" s="20">
        <v>324</v>
      </c>
      <c r="B160" s="21" t="s">
        <v>31</v>
      </c>
      <c r="C160" s="21" t="s">
        <v>32</v>
      </c>
      <c r="D160" s="19">
        <v>200000</v>
      </c>
      <c r="E160" s="19">
        <v>200000</v>
      </c>
      <c r="F160" s="16"/>
    </row>
    <row r="161" spans="1:6" x14ac:dyDescent="0.45">
      <c r="A161" s="20">
        <v>818</v>
      </c>
      <c r="B161" s="21" t="s">
        <v>31</v>
      </c>
      <c r="C161" s="21" t="s">
        <v>435</v>
      </c>
      <c r="D161" s="18">
        <v>1000000</v>
      </c>
      <c r="E161" s="17"/>
      <c r="F161" s="16"/>
    </row>
    <row r="162" spans="1:6" x14ac:dyDescent="0.45">
      <c r="A162" s="20">
        <v>818</v>
      </c>
      <c r="B162" s="21" t="s">
        <v>436</v>
      </c>
      <c r="C162" s="21" t="s">
        <v>435</v>
      </c>
      <c r="D162" s="18">
        <v>400000</v>
      </c>
      <c r="E162" s="19">
        <v>1400000</v>
      </c>
      <c r="F162" s="16"/>
    </row>
    <row r="163" spans="1:6" x14ac:dyDescent="0.45">
      <c r="A163" s="20"/>
      <c r="B163" s="33" t="s">
        <v>668</v>
      </c>
      <c r="C163" s="17"/>
      <c r="D163" s="17"/>
      <c r="E163" s="34">
        <f>SUM(E160:E162)</f>
        <v>1600000</v>
      </c>
      <c r="F163" s="16"/>
    </row>
    <row r="164" spans="1:6" x14ac:dyDescent="0.45">
      <c r="A164" t="s">
        <v>680</v>
      </c>
    </row>
    <row r="165" spans="1:6" x14ac:dyDescent="0.45">
      <c r="A165" s="28" t="s">
        <v>664</v>
      </c>
      <c r="B165" s="28" t="s">
        <v>665</v>
      </c>
      <c r="C165" s="28" t="s">
        <v>666</v>
      </c>
      <c r="D165" s="73" t="s">
        <v>667</v>
      </c>
      <c r="E165" s="73"/>
      <c r="F165" s="20" t="s">
        <v>687</v>
      </c>
    </row>
    <row r="166" spans="1:6" x14ac:dyDescent="0.45">
      <c r="A166" s="20">
        <v>518</v>
      </c>
      <c r="B166" s="21" t="s">
        <v>592</v>
      </c>
      <c r="C166" s="21" t="s">
        <v>593</v>
      </c>
      <c r="D166" s="19">
        <v>100000</v>
      </c>
      <c r="E166" s="19">
        <v>100000</v>
      </c>
      <c r="F166" s="16"/>
    </row>
    <row r="167" spans="1:6" x14ac:dyDescent="0.45">
      <c r="A167" s="20">
        <v>616</v>
      </c>
      <c r="B167" s="21" t="s">
        <v>415</v>
      </c>
      <c r="C167" s="21" t="s">
        <v>414</v>
      </c>
      <c r="D167" s="18">
        <v>59000</v>
      </c>
      <c r="E167" s="18">
        <v>59000</v>
      </c>
      <c r="F167" s="16"/>
    </row>
    <row r="168" spans="1:6" x14ac:dyDescent="0.45">
      <c r="A168" s="20">
        <v>907</v>
      </c>
      <c r="B168" s="21" t="s">
        <v>443</v>
      </c>
      <c r="C168" s="21" t="s">
        <v>444</v>
      </c>
      <c r="D168" s="18">
        <v>300000</v>
      </c>
      <c r="E168" s="18">
        <v>300000</v>
      </c>
      <c r="F168" s="16"/>
    </row>
    <row r="169" spans="1:6" x14ac:dyDescent="0.45">
      <c r="A169" s="20">
        <v>1215</v>
      </c>
      <c r="B169" s="21" t="s">
        <v>549</v>
      </c>
      <c r="C169" s="21" t="s">
        <v>550</v>
      </c>
      <c r="D169" s="18">
        <v>79000</v>
      </c>
      <c r="E169" s="18"/>
      <c r="F169" s="16"/>
    </row>
    <row r="170" spans="1:6" x14ac:dyDescent="0.45">
      <c r="A170" s="20">
        <v>1222</v>
      </c>
      <c r="B170" s="21" t="s">
        <v>549</v>
      </c>
      <c r="C170" s="21" t="s">
        <v>556</v>
      </c>
      <c r="D170" s="18">
        <v>79000</v>
      </c>
      <c r="E170" s="19">
        <v>158000</v>
      </c>
      <c r="F170" s="16"/>
    </row>
    <row r="171" spans="1:6" x14ac:dyDescent="0.45">
      <c r="A171" s="20">
        <v>124</v>
      </c>
      <c r="B171" s="23" t="s">
        <v>601</v>
      </c>
      <c r="C171" s="23" t="s">
        <v>602</v>
      </c>
      <c r="D171" s="24">
        <v>79000</v>
      </c>
      <c r="E171" s="18"/>
      <c r="F171" s="16"/>
    </row>
    <row r="172" spans="1:6" x14ac:dyDescent="0.45">
      <c r="A172" s="20">
        <v>124</v>
      </c>
      <c r="B172" s="23" t="s">
        <v>601</v>
      </c>
      <c r="C172" s="23" t="s">
        <v>603</v>
      </c>
      <c r="D172" s="24">
        <v>79000</v>
      </c>
      <c r="E172" s="19">
        <v>158000</v>
      </c>
      <c r="F172" s="16"/>
    </row>
    <row r="173" spans="1:6" x14ac:dyDescent="0.45">
      <c r="A173" s="20">
        <v>205</v>
      </c>
      <c r="B173" s="21" t="s">
        <v>606</v>
      </c>
      <c r="C173" s="21" t="s">
        <v>605</v>
      </c>
      <c r="D173" s="18">
        <v>65000</v>
      </c>
      <c r="E173" s="18"/>
      <c r="F173" s="16"/>
    </row>
    <row r="174" spans="1:6" x14ac:dyDescent="0.45">
      <c r="A174" s="20">
        <v>219</v>
      </c>
      <c r="B174" s="23" t="s">
        <v>611</v>
      </c>
      <c r="C174" s="23" t="s">
        <v>612</v>
      </c>
      <c r="D174" s="24">
        <v>100000</v>
      </c>
      <c r="E174" s="18">
        <v>165000</v>
      </c>
      <c r="F174" s="16"/>
    </row>
    <row r="175" spans="1:6" x14ac:dyDescent="0.45">
      <c r="A175" s="20"/>
      <c r="B175" s="33" t="s">
        <v>668</v>
      </c>
      <c r="C175" s="17"/>
      <c r="D175" s="17"/>
      <c r="E175" s="34">
        <f>SUM(E166:E174)</f>
        <v>940000</v>
      </c>
      <c r="F175" s="16"/>
    </row>
    <row r="176" spans="1:6" x14ac:dyDescent="0.45">
      <c r="A176" s="2" t="s">
        <v>681</v>
      </c>
    </row>
    <row r="177" spans="1:6" x14ac:dyDescent="0.45">
      <c r="A177" s="28" t="s">
        <v>664</v>
      </c>
      <c r="B177" s="28" t="s">
        <v>665</v>
      </c>
      <c r="C177" s="28" t="s">
        <v>666</v>
      </c>
      <c r="D177" s="73" t="s">
        <v>667</v>
      </c>
      <c r="E177" s="73"/>
      <c r="F177" s="20" t="s">
        <v>687</v>
      </c>
    </row>
    <row r="178" spans="1:6" x14ac:dyDescent="0.45">
      <c r="A178" s="20">
        <v>320</v>
      </c>
      <c r="B178" s="21" t="s">
        <v>141</v>
      </c>
      <c r="C178" s="21" t="s">
        <v>29</v>
      </c>
      <c r="D178" s="19">
        <v>62588</v>
      </c>
      <c r="E178" s="19">
        <v>62588</v>
      </c>
      <c r="F178" s="16"/>
    </row>
    <row r="179" spans="1:6" x14ac:dyDescent="0.45">
      <c r="A179" s="20">
        <v>420</v>
      </c>
      <c r="B179" s="21" t="s">
        <v>141</v>
      </c>
      <c r="C179" s="21" t="s">
        <v>56</v>
      </c>
      <c r="D179" s="19">
        <v>115000</v>
      </c>
      <c r="E179" s="19"/>
      <c r="F179" s="16"/>
    </row>
    <row r="180" spans="1:6" x14ac:dyDescent="0.45">
      <c r="A180" s="20">
        <v>420</v>
      </c>
      <c r="B180" s="21" t="s">
        <v>53</v>
      </c>
      <c r="C180" s="17" t="s">
        <v>57</v>
      </c>
      <c r="D180" s="19">
        <v>42000</v>
      </c>
      <c r="E180" s="19">
        <v>157000</v>
      </c>
      <c r="F180" s="16"/>
    </row>
    <row r="181" spans="1:6" x14ac:dyDescent="0.45">
      <c r="A181" s="28">
        <v>510</v>
      </c>
      <c r="B181" s="17" t="s">
        <v>85</v>
      </c>
      <c r="C181" s="17" t="s">
        <v>86</v>
      </c>
      <c r="D181" s="18">
        <v>56000</v>
      </c>
      <c r="E181" s="19"/>
      <c r="F181" s="16"/>
    </row>
    <row r="182" spans="1:6" x14ac:dyDescent="0.45">
      <c r="A182" s="20">
        <v>521</v>
      </c>
      <c r="B182" s="21" t="s">
        <v>140</v>
      </c>
      <c r="C182" s="21" t="s">
        <v>57</v>
      </c>
      <c r="D182" s="19">
        <v>100000</v>
      </c>
      <c r="E182" s="19"/>
      <c r="F182" s="16"/>
    </row>
    <row r="183" spans="1:6" x14ac:dyDescent="0.45">
      <c r="A183" s="20">
        <v>521</v>
      </c>
      <c r="B183" s="21" t="s">
        <v>141</v>
      </c>
      <c r="C183" s="21" t="s">
        <v>142</v>
      </c>
      <c r="D183" s="19">
        <v>80000</v>
      </c>
      <c r="E183" s="19">
        <v>236000</v>
      </c>
      <c r="F183" s="16"/>
    </row>
    <row r="184" spans="1:6" x14ac:dyDescent="0.45">
      <c r="A184" s="28">
        <v>605</v>
      </c>
      <c r="B184" s="17" t="s">
        <v>285</v>
      </c>
      <c r="C184" s="17" t="s">
        <v>286</v>
      </c>
      <c r="D184" s="18">
        <v>34000</v>
      </c>
      <c r="E184" s="19"/>
      <c r="F184" s="16"/>
    </row>
    <row r="185" spans="1:6" x14ac:dyDescent="0.45">
      <c r="A185" s="28">
        <v>605</v>
      </c>
      <c r="B185" s="17" t="s">
        <v>141</v>
      </c>
      <c r="C185" s="17" t="s">
        <v>29</v>
      </c>
      <c r="D185" s="18">
        <v>60000</v>
      </c>
      <c r="E185" s="19"/>
      <c r="F185" s="16"/>
    </row>
    <row r="186" spans="1:6" x14ac:dyDescent="0.45">
      <c r="A186" s="20">
        <v>619</v>
      </c>
      <c r="B186" s="21" t="s">
        <v>417</v>
      </c>
      <c r="C186" s="21" t="s">
        <v>56</v>
      </c>
      <c r="D186" s="19">
        <v>80000</v>
      </c>
      <c r="E186" s="19">
        <v>174000</v>
      </c>
      <c r="F186" s="16"/>
    </row>
    <row r="187" spans="1:6" x14ac:dyDescent="0.45">
      <c r="A187" s="20">
        <v>724</v>
      </c>
      <c r="B187" s="21" t="s">
        <v>403</v>
      </c>
      <c r="C187" s="21" t="s">
        <v>57</v>
      </c>
      <c r="D187" s="18">
        <v>94000</v>
      </c>
      <c r="E187" s="19"/>
      <c r="F187" s="16"/>
    </row>
    <row r="188" spans="1:6" x14ac:dyDescent="0.45">
      <c r="A188" s="20">
        <v>724</v>
      </c>
      <c r="B188" s="21" t="s">
        <v>405</v>
      </c>
      <c r="C188" s="21" t="s">
        <v>406</v>
      </c>
      <c r="D188" s="18">
        <v>50000</v>
      </c>
      <c r="E188" s="19">
        <v>144000</v>
      </c>
      <c r="F188" s="16"/>
    </row>
    <row r="189" spans="1:6" x14ac:dyDescent="0.45">
      <c r="A189" s="20">
        <v>1028</v>
      </c>
      <c r="B189" s="21" t="s">
        <v>537</v>
      </c>
      <c r="C189" s="21" t="s">
        <v>29</v>
      </c>
      <c r="D189" s="18">
        <v>60000</v>
      </c>
      <c r="E189" s="19">
        <v>60000</v>
      </c>
      <c r="F189" s="16"/>
    </row>
    <row r="190" spans="1:6" x14ac:dyDescent="0.45">
      <c r="A190" s="20">
        <v>1107</v>
      </c>
      <c r="B190" s="23" t="s">
        <v>83</v>
      </c>
      <c r="C190" s="23" t="s">
        <v>57</v>
      </c>
      <c r="D190" s="24">
        <v>45000</v>
      </c>
      <c r="E190" s="19"/>
      <c r="F190" s="16"/>
    </row>
    <row r="191" spans="1:6" x14ac:dyDescent="0.45">
      <c r="A191" s="20">
        <v>1107</v>
      </c>
      <c r="B191" s="23" t="s">
        <v>141</v>
      </c>
      <c r="C191" s="23" t="s">
        <v>501</v>
      </c>
      <c r="D191" s="24">
        <v>60000</v>
      </c>
      <c r="E191" s="19">
        <v>105000</v>
      </c>
      <c r="F191" s="16"/>
    </row>
    <row r="192" spans="1:6" x14ac:dyDescent="0.45">
      <c r="A192" s="20"/>
      <c r="B192" s="33" t="s">
        <v>668</v>
      </c>
      <c r="C192" s="17"/>
      <c r="D192" s="17"/>
      <c r="E192" s="34">
        <f>SUM(E178:E191)</f>
        <v>938588</v>
      </c>
      <c r="F192" s="16"/>
    </row>
    <row r="193" spans="1:6" x14ac:dyDescent="0.45">
      <c r="A193" s="2" t="s">
        <v>682</v>
      </c>
    </row>
    <row r="194" spans="1:6" x14ac:dyDescent="0.45">
      <c r="A194" s="28" t="s">
        <v>664</v>
      </c>
      <c r="B194" s="28" t="s">
        <v>665</v>
      </c>
      <c r="C194" s="28" t="s">
        <v>666</v>
      </c>
      <c r="D194" s="73" t="s">
        <v>667</v>
      </c>
      <c r="E194" s="73"/>
      <c r="F194" s="20" t="s">
        <v>687</v>
      </c>
    </row>
    <row r="195" spans="1:6" x14ac:dyDescent="0.45">
      <c r="A195" s="20">
        <v>325</v>
      </c>
      <c r="B195" s="21" t="s">
        <v>33</v>
      </c>
      <c r="C195" s="21" t="s">
        <v>34</v>
      </c>
      <c r="D195" s="18">
        <v>60980</v>
      </c>
      <c r="E195" s="18">
        <v>60980</v>
      </c>
      <c r="F195" s="16"/>
    </row>
    <row r="196" spans="1:6" x14ac:dyDescent="0.45">
      <c r="A196" s="20">
        <v>424</v>
      </c>
      <c r="B196" s="21" t="s">
        <v>62</v>
      </c>
      <c r="C196" s="21" t="s">
        <v>34</v>
      </c>
      <c r="D196" s="18">
        <v>62580</v>
      </c>
      <c r="E196" s="18">
        <v>62580</v>
      </c>
      <c r="F196" s="16"/>
    </row>
    <row r="197" spans="1:6" x14ac:dyDescent="0.45">
      <c r="A197" s="20">
        <v>518</v>
      </c>
      <c r="B197" s="21" t="s">
        <v>136</v>
      </c>
      <c r="C197" s="21" t="s">
        <v>137</v>
      </c>
      <c r="D197" s="18">
        <v>4000</v>
      </c>
      <c r="E197" s="18"/>
      <c r="F197" s="16"/>
    </row>
    <row r="198" spans="1:6" x14ac:dyDescent="0.45">
      <c r="A198" s="20">
        <v>525</v>
      </c>
      <c r="B198" s="21" t="s">
        <v>62</v>
      </c>
      <c r="C198" s="21" t="s">
        <v>34</v>
      </c>
      <c r="D198" s="18">
        <v>61030</v>
      </c>
      <c r="E198" s="18">
        <v>65030</v>
      </c>
      <c r="F198" s="16"/>
    </row>
    <row r="199" spans="1:6" x14ac:dyDescent="0.45">
      <c r="A199" s="20">
        <v>625</v>
      </c>
      <c r="B199" s="21" t="s">
        <v>33</v>
      </c>
      <c r="C199" s="21" t="s">
        <v>34</v>
      </c>
      <c r="D199" s="18">
        <v>61210</v>
      </c>
      <c r="E199" s="18">
        <v>61210</v>
      </c>
      <c r="F199" s="16"/>
    </row>
    <row r="200" spans="1:6" x14ac:dyDescent="0.45">
      <c r="A200" s="20">
        <v>726</v>
      </c>
      <c r="B200" s="21" t="s">
        <v>62</v>
      </c>
      <c r="C200" s="21" t="s">
        <v>34</v>
      </c>
      <c r="D200" s="18">
        <v>61010</v>
      </c>
      <c r="E200" s="18">
        <v>61010</v>
      </c>
      <c r="F200" s="16"/>
    </row>
    <row r="201" spans="1:6" x14ac:dyDescent="0.45">
      <c r="A201" s="20">
        <v>825</v>
      </c>
      <c r="B201" s="21" t="s">
        <v>62</v>
      </c>
      <c r="C201" s="21" t="s">
        <v>34</v>
      </c>
      <c r="D201" s="18">
        <v>61170</v>
      </c>
      <c r="E201" s="18">
        <v>61170</v>
      </c>
      <c r="F201" s="16"/>
    </row>
    <row r="202" spans="1:6" x14ac:dyDescent="0.45">
      <c r="A202" s="20">
        <v>927</v>
      </c>
      <c r="B202" s="21" t="s">
        <v>459</v>
      </c>
      <c r="C202" s="21" t="s">
        <v>34</v>
      </c>
      <c r="D202" s="18">
        <v>60980</v>
      </c>
      <c r="E202" s="18">
        <v>60980</v>
      </c>
      <c r="F202" s="16"/>
    </row>
    <row r="203" spans="1:6" x14ac:dyDescent="0.45">
      <c r="A203" s="20">
        <v>1025</v>
      </c>
      <c r="B203" s="21" t="s">
        <v>62</v>
      </c>
      <c r="C203" s="21" t="s">
        <v>34</v>
      </c>
      <c r="D203" s="18">
        <v>60980</v>
      </c>
      <c r="E203" s="18">
        <v>60980</v>
      </c>
      <c r="F203" s="16"/>
    </row>
    <row r="204" spans="1:6" x14ac:dyDescent="0.45">
      <c r="A204" s="20">
        <v>1125</v>
      </c>
      <c r="B204" s="21" t="s">
        <v>459</v>
      </c>
      <c r="C204" s="21" t="s">
        <v>34</v>
      </c>
      <c r="D204" s="18">
        <v>61620</v>
      </c>
      <c r="E204" s="18">
        <v>61620</v>
      </c>
      <c r="F204" s="16"/>
    </row>
    <row r="205" spans="1:6" x14ac:dyDescent="0.45">
      <c r="A205" s="20">
        <v>1227</v>
      </c>
      <c r="B205" s="23" t="s">
        <v>459</v>
      </c>
      <c r="C205" s="23" t="s">
        <v>34</v>
      </c>
      <c r="D205" s="24">
        <v>52630</v>
      </c>
      <c r="E205" s="18">
        <v>52630</v>
      </c>
      <c r="F205" s="16"/>
    </row>
    <row r="206" spans="1:6" x14ac:dyDescent="0.45">
      <c r="A206" s="20">
        <v>125</v>
      </c>
      <c r="B206" s="23" t="s">
        <v>459</v>
      </c>
      <c r="C206" s="23" t="s">
        <v>34</v>
      </c>
      <c r="D206" s="24">
        <v>61550</v>
      </c>
      <c r="E206" s="18">
        <v>61550</v>
      </c>
      <c r="F206" s="16"/>
    </row>
    <row r="207" spans="1:6" x14ac:dyDescent="0.45">
      <c r="A207" s="20">
        <v>225</v>
      </c>
      <c r="B207" s="21" t="s">
        <v>459</v>
      </c>
      <c r="C207" s="21" t="s">
        <v>34</v>
      </c>
      <c r="D207" s="18">
        <v>60990</v>
      </c>
      <c r="E207" s="18">
        <v>60990</v>
      </c>
      <c r="F207" s="16"/>
    </row>
    <row r="208" spans="1:6" x14ac:dyDescent="0.45">
      <c r="A208" s="20"/>
      <c r="B208" s="33" t="s">
        <v>668</v>
      </c>
      <c r="C208" s="17"/>
      <c r="D208" s="17"/>
      <c r="E208" s="34">
        <f>SUM(E195:E207)</f>
        <v>730730</v>
      </c>
      <c r="F208" s="16"/>
    </row>
    <row r="209" spans="1:6" x14ac:dyDescent="0.45">
      <c r="A209" s="2" t="s">
        <v>683</v>
      </c>
    </row>
    <row r="210" spans="1:6" x14ac:dyDescent="0.45">
      <c r="A210" s="28" t="s">
        <v>664</v>
      </c>
      <c r="B210" s="28" t="s">
        <v>665</v>
      </c>
      <c r="C210" s="28" t="s">
        <v>666</v>
      </c>
      <c r="D210" s="73" t="s">
        <v>667</v>
      </c>
      <c r="E210" s="73"/>
      <c r="F210" s="20" t="s">
        <v>687</v>
      </c>
    </row>
    <row r="211" spans="1:6" x14ac:dyDescent="0.45">
      <c r="A211" s="20">
        <v>326</v>
      </c>
      <c r="B211" s="21" t="s">
        <v>40</v>
      </c>
      <c r="C211" s="21" t="s">
        <v>9</v>
      </c>
      <c r="D211" s="19">
        <v>1000</v>
      </c>
      <c r="E211" s="19">
        <v>1000</v>
      </c>
      <c r="F211" s="16"/>
    </row>
    <row r="212" spans="1:6" x14ac:dyDescent="0.45">
      <c r="A212" s="28">
        <v>409</v>
      </c>
      <c r="B212" s="17" t="s">
        <v>40</v>
      </c>
      <c r="C212" s="17" t="s">
        <v>9</v>
      </c>
      <c r="D212" s="18">
        <v>500</v>
      </c>
      <c r="E212" s="19"/>
      <c r="F212" s="16"/>
    </row>
    <row r="213" spans="1:6" x14ac:dyDescent="0.45">
      <c r="A213" s="20">
        <v>424</v>
      </c>
      <c r="B213" s="21" t="s">
        <v>40</v>
      </c>
      <c r="C213" s="21" t="s">
        <v>9</v>
      </c>
      <c r="D213" s="19">
        <v>1000</v>
      </c>
      <c r="E213" s="19">
        <v>1500</v>
      </c>
      <c r="F213" s="16"/>
    </row>
    <row r="214" spans="1:6" x14ac:dyDescent="0.45">
      <c r="A214" s="20">
        <v>512</v>
      </c>
      <c r="B214" s="21" t="s">
        <v>40</v>
      </c>
      <c r="C214" s="21" t="s">
        <v>9</v>
      </c>
      <c r="D214" s="19">
        <v>1000</v>
      </c>
      <c r="E214" s="17"/>
      <c r="F214" s="16"/>
    </row>
    <row r="215" spans="1:6" x14ac:dyDescent="0.45">
      <c r="A215" s="20">
        <v>518</v>
      </c>
      <c r="B215" s="21" t="s">
        <v>40</v>
      </c>
      <c r="C215" s="21" t="s">
        <v>9</v>
      </c>
      <c r="D215" s="19">
        <v>1000</v>
      </c>
      <c r="E215" s="19"/>
      <c r="F215" s="16"/>
    </row>
    <row r="216" spans="1:6" x14ac:dyDescent="0.45">
      <c r="A216" s="20">
        <v>520</v>
      </c>
      <c r="B216" s="21" t="s">
        <v>40</v>
      </c>
      <c r="C216" s="21" t="s">
        <v>9</v>
      </c>
      <c r="D216" s="19">
        <v>1000</v>
      </c>
      <c r="E216" s="17"/>
      <c r="F216" s="16"/>
    </row>
    <row r="217" spans="1:6" x14ac:dyDescent="0.45">
      <c r="A217" s="20">
        <v>526</v>
      </c>
      <c r="B217" s="21" t="s">
        <v>40</v>
      </c>
      <c r="C217" s="21" t="s">
        <v>9</v>
      </c>
      <c r="D217" s="19">
        <v>500</v>
      </c>
      <c r="E217" s="17"/>
      <c r="F217" s="16"/>
    </row>
    <row r="218" spans="1:6" x14ac:dyDescent="0.45">
      <c r="A218" s="20">
        <v>528</v>
      </c>
      <c r="B218" s="21" t="s">
        <v>40</v>
      </c>
      <c r="C218" s="21" t="s">
        <v>9</v>
      </c>
      <c r="D218" s="19">
        <v>500</v>
      </c>
      <c r="E218" s="19">
        <v>4000</v>
      </c>
      <c r="F218" s="16"/>
    </row>
    <row r="219" spans="1:6" x14ac:dyDescent="0.45">
      <c r="A219" s="28">
        <v>602</v>
      </c>
      <c r="B219" s="17" t="s">
        <v>40</v>
      </c>
      <c r="C219" s="17" t="s">
        <v>9</v>
      </c>
      <c r="D219" s="19">
        <v>500</v>
      </c>
      <c r="E219" s="19"/>
      <c r="F219" s="16"/>
    </row>
    <row r="220" spans="1:6" x14ac:dyDescent="0.45">
      <c r="A220" s="28">
        <v>604</v>
      </c>
      <c r="B220" s="17" t="s">
        <v>40</v>
      </c>
      <c r="C220" s="17" t="s">
        <v>9</v>
      </c>
      <c r="D220" s="18">
        <v>500</v>
      </c>
      <c r="E220" s="17"/>
      <c r="F220" s="16"/>
    </row>
    <row r="221" spans="1:6" x14ac:dyDescent="0.45">
      <c r="A221" s="28">
        <v>607</v>
      </c>
      <c r="B221" s="17" t="s">
        <v>40</v>
      </c>
      <c r="C221" s="17" t="s">
        <v>9</v>
      </c>
      <c r="D221" s="18">
        <v>1000</v>
      </c>
      <c r="E221" s="17"/>
      <c r="F221" s="16"/>
    </row>
    <row r="222" spans="1:6" x14ac:dyDescent="0.45">
      <c r="A222" s="20">
        <v>616</v>
      </c>
      <c r="B222" s="21" t="s">
        <v>40</v>
      </c>
      <c r="C222" s="21" t="s">
        <v>9</v>
      </c>
      <c r="D222" s="19">
        <v>500</v>
      </c>
      <c r="E222" s="17"/>
      <c r="F222" s="16"/>
    </row>
    <row r="223" spans="1:6" x14ac:dyDescent="0.45">
      <c r="A223" s="20">
        <v>616</v>
      </c>
      <c r="B223" s="21" t="s">
        <v>40</v>
      </c>
      <c r="C223" s="21" t="s">
        <v>9</v>
      </c>
      <c r="D223" s="19">
        <v>500</v>
      </c>
      <c r="E223" s="17"/>
      <c r="F223" s="16"/>
    </row>
    <row r="224" spans="1:6" x14ac:dyDescent="0.45">
      <c r="A224" s="20">
        <v>619</v>
      </c>
      <c r="B224" s="21" t="s">
        <v>40</v>
      </c>
      <c r="C224" s="21" t="s">
        <v>9</v>
      </c>
      <c r="D224" s="19">
        <v>1250</v>
      </c>
      <c r="E224" s="17"/>
      <c r="F224" s="16"/>
    </row>
    <row r="225" spans="1:6" x14ac:dyDescent="0.45">
      <c r="A225" s="20">
        <v>621</v>
      </c>
      <c r="B225" s="21" t="s">
        <v>40</v>
      </c>
      <c r="C225" s="21" t="s">
        <v>9</v>
      </c>
      <c r="D225" s="19">
        <v>500</v>
      </c>
      <c r="E225" s="17"/>
      <c r="F225" s="16"/>
    </row>
    <row r="226" spans="1:6" x14ac:dyDescent="0.45">
      <c r="A226" s="20">
        <v>626</v>
      </c>
      <c r="B226" s="21" t="s">
        <v>40</v>
      </c>
      <c r="C226" s="21" t="s">
        <v>9</v>
      </c>
      <c r="D226" s="19">
        <v>1000</v>
      </c>
      <c r="E226" s="19">
        <v>5750</v>
      </c>
      <c r="F226" s="16"/>
    </row>
    <row r="227" spans="1:6" x14ac:dyDescent="0.45">
      <c r="A227" s="20">
        <v>723</v>
      </c>
      <c r="B227" s="21" t="s">
        <v>40</v>
      </c>
      <c r="C227" s="21" t="s">
        <v>9</v>
      </c>
      <c r="D227" s="18">
        <v>500</v>
      </c>
      <c r="E227" s="19"/>
      <c r="F227" s="16"/>
    </row>
    <row r="228" spans="1:6" x14ac:dyDescent="0.45">
      <c r="A228" s="20">
        <v>726</v>
      </c>
      <c r="B228" s="21" t="s">
        <v>40</v>
      </c>
      <c r="C228" s="21" t="s">
        <v>9</v>
      </c>
      <c r="D228" s="18">
        <v>1000</v>
      </c>
      <c r="E228" s="19">
        <v>1500</v>
      </c>
      <c r="F228" s="16"/>
    </row>
    <row r="229" spans="1:6" x14ac:dyDescent="0.45">
      <c r="A229" s="20">
        <v>804</v>
      </c>
      <c r="B229" s="21" t="s">
        <v>40</v>
      </c>
      <c r="C229" s="21" t="s">
        <v>9</v>
      </c>
      <c r="D229" s="18">
        <v>500</v>
      </c>
      <c r="E229" s="19"/>
      <c r="F229" s="16"/>
    </row>
    <row r="230" spans="1:6" x14ac:dyDescent="0.45">
      <c r="A230" s="20">
        <v>818</v>
      </c>
      <c r="B230" s="21" t="s">
        <v>40</v>
      </c>
      <c r="C230" s="21" t="s">
        <v>9</v>
      </c>
      <c r="D230" s="18">
        <v>1500</v>
      </c>
      <c r="E230" s="17"/>
      <c r="F230" s="16"/>
    </row>
    <row r="231" spans="1:6" x14ac:dyDescent="0.45">
      <c r="A231" s="20">
        <v>826</v>
      </c>
      <c r="B231" s="21" t="s">
        <v>40</v>
      </c>
      <c r="C231" s="21" t="s">
        <v>9</v>
      </c>
      <c r="D231" s="18">
        <v>1000</v>
      </c>
      <c r="E231" s="17"/>
      <c r="F231" s="16"/>
    </row>
    <row r="232" spans="1:6" x14ac:dyDescent="0.45">
      <c r="A232" s="20">
        <v>826</v>
      </c>
      <c r="B232" s="21" t="s">
        <v>40</v>
      </c>
      <c r="C232" s="21" t="s">
        <v>9</v>
      </c>
      <c r="D232" s="18">
        <v>500</v>
      </c>
      <c r="E232" s="19">
        <v>3500</v>
      </c>
      <c r="F232" s="16"/>
    </row>
    <row r="233" spans="1:6" x14ac:dyDescent="0.45">
      <c r="A233" s="20">
        <v>907</v>
      </c>
      <c r="B233" s="21" t="s">
        <v>40</v>
      </c>
      <c r="C233" s="21" t="s">
        <v>9</v>
      </c>
      <c r="D233" s="18">
        <v>800</v>
      </c>
      <c r="E233" s="19"/>
      <c r="F233" s="16"/>
    </row>
    <row r="234" spans="1:6" x14ac:dyDescent="0.45">
      <c r="A234" s="20">
        <v>927</v>
      </c>
      <c r="B234" s="21" t="s">
        <v>40</v>
      </c>
      <c r="C234" s="21" t="s">
        <v>9</v>
      </c>
      <c r="D234" s="18">
        <v>1000</v>
      </c>
      <c r="E234" s="19">
        <v>1800</v>
      </c>
      <c r="F234" s="16"/>
    </row>
    <row r="235" spans="1:6" x14ac:dyDescent="0.45">
      <c r="A235" s="20">
        <v>1001</v>
      </c>
      <c r="B235" s="21" t="s">
        <v>40</v>
      </c>
      <c r="C235" s="21" t="s">
        <v>9</v>
      </c>
      <c r="D235" s="18">
        <v>500</v>
      </c>
      <c r="E235" s="19"/>
      <c r="F235" s="16"/>
    </row>
    <row r="236" spans="1:6" x14ac:dyDescent="0.45">
      <c r="A236" s="20">
        <v>1024</v>
      </c>
      <c r="B236" s="21" t="s">
        <v>40</v>
      </c>
      <c r="C236" s="21" t="s">
        <v>9</v>
      </c>
      <c r="D236" s="18">
        <v>1000</v>
      </c>
      <c r="E236" s="19">
        <v>1500</v>
      </c>
      <c r="F236" s="16"/>
    </row>
    <row r="237" spans="1:6" x14ac:dyDescent="0.45">
      <c r="A237" s="20">
        <v>1123</v>
      </c>
      <c r="B237" s="21" t="s">
        <v>40</v>
      </c>
      <c r="C237" s="21" t="s">
        <v>9</v>
      </c>
      <c r="D237" s="18">
        <v>1000</v>
      </c>
      <c r="E237" s="19">
        <v>1000</v>
      </c>
      <c r="F237" s="16"/>
    </row>
    <row r="238" spans="1:6" x14ac:dyDescent="0.45">
      <c r="A238" s="20">
        <v>1227</v>
      </c>
      <c r="B238" s="21" t="s">
        <v>40</v>
      </c>
      <c r="C238" s="21" t="s">
        <v>9</v>
      </c>
      <c r="D238" s="18">
        <v>1000</v>
      </c>
      <c r="E238" s="19">
        <v>1000</v>
      </c>
      <c r="F238" s="16"/>
    </row>
    <row r="239" spans="1:6" x14ac:dyDescent="0.45">
      <c r="A239" s="20">
        <v>125</v>
      </c>
      <c r="B239" s="21" t="s">
        <v>40</v>
      </c>
      <c r="C239" s="21" t="s">
        <v>9</v>
      </c>
      <c r="D239" s="18">
        <v>1000</v>
      </c>
      <c r="E239" s="19">
        <v>1000</v>
      </c>
      <c r="F239" s="16"/>
    </row>
    <row r="240" spans="1:6" x14ac:dyDescent="0.45">
      <c r="A240" s="20">
        <v>205</v>
      </c>
      <c r="B240" s="21" t="s">
        <v>607</v>
      </c>
      <c r="C240" s="21" t="s">
        <v>608</v>
      </c>
      <c r="D240" s="18">
        <v>697000</v>
      </c>
      <c r="E240" s="18"/>
      <c r="F240" s="16"/>
    </row>
    <row r="241" spans="1:6" x14ac:dyDescent="0.45">
      <c r="A241" s="20">
        <v>205</v>
      </c>
      <c r="B241" s="21" t="s">
        <v>40</v>
      </c>
      <c r="C241" s="21" t="s">
        <v>9</v>
      </c>
      <c r="D241" s="18">
        <v>500</v>
      </c>
      <c r="E241" s="21"/>
      <c r="F241" s="16"/>
    </row>
    <row r="242" spans="1:6" x14ac:dyDescent="0.45">
      <c r="A242" s="20">
        <v>217</v>
      </c>
      <c r="B242" s="23" t="s">
        <v>40</v>
      </c>
      <c r="C242" s="23" t="s">
        <v>9</v>
      </c>
      <c r="D242" s="24">
        <v>500</v>
      </c>
      <c r="E242" s="21"/>
      <c r="F242" s="16"/>
    </row>
    <row r="243" spans="1:6" x14ac:dyDescent="0.45">
      <c r="A243" s="20">
        <v>219</v>
      </c>
      <c r="B243" s="23" t="s">
        <v>40</v>
      </c>
      <c r="C243" s="23" t="s">
        <v>9</v>
      </c>
      <c r="D243" s="24">
        <v>500</v>
      </c>
      <c r="E243" s="21"/>
      <c r="F243" s="16"/>
    </row>
    <row r="244" spans="1:6" x14ac:dyDescent="0.45">
      <c r="A244" s="20">
        <v>228</v>
      </c>
      <c r="B244" s="21" t="s">
        <v>40</v>
      </c>
      <c r="C244" s="21" t="s">
        <v>9</v>
      </c>
      <c r="D244" s="18">
        <v>1300</v>
      </c>
      <c r="E244" s="18">
        <v>699800</v>
      </c>
      <c r="F244" s="16"/>
    </row>
    <row r="245" spans="1:6" x14ac:dyDescent="0.45">
      <c r="A245" s="20"/>
      <c r="B245" s="33" t="s">
        <v>668</v>
      </c>
      <c r="C245" s="17"/>
      <c r="D245" s="17"/>
      <c r="E245" s="34">
        <f>SUM(E211:E244)</f>
        <v>723350</v>
      </c>
      <c r="F245" s="16"/>
    </row>
  </sheetData>
  <mergeCells count="12">
    <mergeCell ref="D210:E210"/>
    <mergeCell ref="D4:E4"/>
    <mergeCell ref="A2:D2"/>
    <mergeCell ref="D55:E55"/>
    <mergeCell ref="D70:E70"/>
    <mergeCell ref="D97:E97"/>
    <mergeCell ref="D102:E102"/>
    <mergeCell ref="D111:E111"/>
    <mergeCell ref="D159:E159"/>
    <mergeCell ref="D165:E165"/>
    <mergeCell ref="D177:E177"/>
    <mergeCell ref="D194:E19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AC1E-A1B7-4AE1-9397-B1D34D87EE9E}">
  <dimension ref="A2:F277"/>
  <sheetViews>
    <sheetView zoomScaleNormal="100" workbookViewId="0">
      <selection activeCell="B8" sqref="B8"/>
    </sheetView>
  </sheetViews>
  <sheetFormatPr defaultRowHeight="17" x14ac:dyDescent="0.45"/>
  <cols>
    <col min="2" max="2" width="17.25" customWidth="1"/>
    <col min="3" max="3" width="13.58203125" bestFit="1" customWidth="1"/>
    <col min="4" max="6" width="13.58203125" customWidth="1"/>
  </cols>
  <sheetData>
    <row r="2" spans="1:6" ht="60" customHeight="1" x14ac:dyDescent="0.45">
      <c r="A2" s="75" t="s">
        <v>27</v>
      </c>
      <c r="B2" s="75"/>
      <c r="C2" s="75"/>
      <c r="D2" s="75"/>
      <c r="E2" s="76" t="s">
        <v>634</v>
      </c>
      <c r="F2" s="76"/>
    </row>
    <row r="3" spans="1:6" x14ac:dyDescent="0.45">
      <c r="A3" s="30" t="s">
        <v>19</v>
      </c>
      <c r="B3" s="30" t="s">
        <v>20</v>
      </c>
      <c r="C3" s="30" t="s">
        <v>21</v>
      </c>
      <c r="D3" s="30" t="s">
        <v>22</v>
      </c>
      <c r="E3" s="30" t="s">
        <v>23</v>
      </c>
      <c r="F3" s="30" t="s">
        <v>6</v>
      </c>
    </row>
    <row r="4" spans="1:6" x14ac:dyDescent="0.45">
      <c r="A4" s="30">
        <v>210330</v>
      </c>
      <c r="B4" s="17" t="s">
        <v>244</v>
      </c>
      <c r="C4" s="17" t="s">
        <v>43</v>
      </c>
      <c r="D4" s="19"/>
      <c r="E4" s="19">
        <v>200000</v>
      </c>
      <c r="F4" s="17"/>
    </row>
    <row r="5" spans="1:6" x14ac:dyDescent="0.45">
      <c r="A5" s="30">
        <v>330</v>
      </c>
      <c r="B5" s="17" t="s">
        <v>44</v>
      </c>
      <c r="C5" s="17" t="s">
        <v>45</v>
      </c>
      <c r="D5" s="19">
        <v>200000</v>
      </c>
      <c r="E5" s="19"/>
      <c r="F5" s="17"/>
    </row>
    <row r="6" spans="1:6" x14ac:dyDescent="0.45">
      <c r="A6" s="61"/>
      <c r="B6" s="53" t="s">
        <v>38</v>
      </c>
      <c r="C6" s="53"/>
      <c r="D6" s="54">
        <f>SUM(D4:D5)</f>
        <v>200000</v>
      </c>
      <c r="E6" s="54">
        <f>SUM(E4:E5)</f>
        <v>200000</v>
      </c>
      <c r="F6" s="34">
        <f>E6-D6</f>
        <v>0</v>
      </c>
    </row>
    <row r="7" spans="1:6" x14ac:dyDescent="0.45">
      <c r="A7" s="30">
        <v>407</v>
      </c>
      <c r="B7" s="17" t="s">
        <v>65</v>
      </c>
      <c r="C7" s="17"/>
      <c r="D7" s="19"/>
      <c r="E7" s="19">
        <v>5000000</v>
      </c>
      <c r="F7" s="17"/>
    </row>
    <row r="8" spans="1:6" x14ac:dyDescent="0.45">
      <c r="A8" s="30">
        <v>407</v>
      </c>
      <c r="B8" s="17" t="s">
        <v>66</v>
      </c>
      <c r="C8" s="17" t="s">
        <v>67</v>
      </c>
      <c r="D8" s="19">
        <v>5000000</v>
      </c>
      <c r="E8" s="19"/>
      <c r="F8" s="17"/>
    </row>
    <row r="9" spans="1:6" x14ac:dyDescent="0.45">
      <c r="A9" s="30">
        <v>407</v>
      </c>
      <c r="B9" s="17" t="s">
        <v>80</v>
      </c>
      <c r="C9" s="17" t="s">
        <v>68</v>
      </c>
      <c r="D9" s="19"/>
      <c r="E9" s="19">
        <v>100000</v>
      </c>
      <c r="F9" s="17"/>
    </row>
    <row r="10" spans="1:6" x14ac:dyDescent="0.45">
      <c r="A10" s="30">
        <v>407</v>
      </c>
      <c r="B10" s="17" t="s">
        <v>8</v>
      </c>
      <c r="C10" s="17" t="s">
        <v>9</v>
      </c>
      <c r="D10" s="19">
        <v>100000</v>
      </c>
      <c r="E10" s="19"/>
      <c r="F10" s="17"/>
    </row>
    <row r="11" spans="1:6" x14ac:dyDescent="0.45">
      <c r="A11" s="30">
        <v>410</v>
      </c>
      <c r="B11" s="17" t="s">
        <v>80</v>
      </c>
      <c r="C11" s="17" t="s">
        <v>69</v>
      </c>
      <c r="D11" s="19"/>
      <c r="E11" s="19">
        <v>200000</v>
      </c>
      <c r="F11" s="17"/>
    </row>
    <row r="12" spans="1:6" x14ac:dyDescent="0.45">
      <c r="A12" s="30">
        <v>410</v>
      </c>
      <c r="B12" s="17" t="s">
        <v>8</v>
      </c>
      <c r="C12" s="17" t="s">
        <v>9</v>
      </c>
      <c r="D12" s="19">
        <v>200000</v>
      </c>
      <c r="E12" s="19"/>
      <c r="F12" s="17"/>
    </row>
    <row r="13" spans="1:6" x14ac:dyDescent="0.45">
      <c r="A13" s="30">
        <v>411</v>
      </c>
      <c r="B13" s="17" t="s">
        <v>80</v>
      </c>
      <c r="C13" s="17" t="s">
        <v>245</v>
      </c>
      <c r="D13" s="19"/>
      <c r="E13" s="19">
        <v>400000</v>
      </c>
      <c r="F13" s="17"/>
    </row>
    <row r="14" spans="1:6" x14ac:dyDescent="0.45">
      <c r="A14" s="30">
        <v>411</v>
      </c>
      <c r="B14" s="17" t="s">
        <v>80</v>
      </c>
      <c r="C14" s="17" t="s">
        <v>613</v>
      </c>
      <c r="D14" s="19"/>
      <c r="E14" s="19">
        <v>100000</v>
      </c>
      <c r="F14" s="17"/>
    </row>
    <row r="15" spans="1:6" x14ac:dyDescent="0.45">
      <c r="A15" s="30">
        <v>411</v>
      </c>
      <c r="B15" s="17" t="s">
        <v>8</v>
      </c>
      <c r="C15" s="17" t="s">
        <v>9</v>
      </c>
      <c r="D15" s="19">
        <v>500000</v>
      </c>
      <c r="E15" s="19"/>
      <c r="F15" s="17"/>
    </row>
    <row r="16" spans="1:6" x14ac:dyDescent="0.45">
      <c r="A16" s="30">
        <v>413</v>
      </c>
      <c r="B16" s="17" t="s">
        <v>80</v>
      </c>
      <c r="C16" s="17" t="s">
        <v>70</v>
      </c>
      <c r="D16" s="19"/>
      <c r="E16" s="19">
        <v>100000</v>
      </c>
      <c r="F16" s="17"/>
    </row>
    <row r="17" spans="1:6" x14ac:dyDescent="0.45">
      <c r="A17" s="30">
        <v>413</v>
      </c>
      <c r="B17" s="17" t="s">
        <v>80</v>
      </c>
      <c r="C17" s="17" t="s">
        <v>71</v>
      </c>
      <c r="D17" s="19"/>
      <c r="E17" s="19">
        <v>100000</v>
      </c>
      <c r="F17" s="17"/>
    </row>
    <row r="18" spans="1:6" x14ac:dyDescent="0.45">
      <c r="A18" s="30">
        <v>413</v>
      </c>
      <c r="B18" s="17" t="s">
        <v>8</v>
      </c>
      <c r="C18" s="17" t="s">
        <v>9</v>
      </c>
      <c r="D18" s="19">
        <v>200000</v>
      </c>
      <c r="E18" s="19"/>
      <c r="F18" s="17"/>
    </row>
    <row r="19" spans="1:6" x14ac:dyDescent="0.45">
      <c r="A19" s="30">
        <v>415</v>
      </c>
      <c r="B19" s="17" t="s">
        <v>80</v>
      </c>
      <c r="C19" s="17" t="s">
        <v>72</v>
      </c>
      <c r="D19" s="19"/>
      <c r="E19" s="19">
        <v>200000</v>
      </c>
      <c r="F19" s="17"/>
    </row>
    <row r="20" spans="1:6" x14ac:dyDescent="0.45">
      <c r="A20" s="30">
        <v>415</v>
      </c>
      <c r="B20" s="17" t="s">
        <v>8</v>
      </c>
      <c r="C20" s="17" t="s">
        <v>9</v>
      </c>
      <c r="D20" s="19">
        <v>200000</v>
      </c>
      <c r="E20" s="19"/>
      <c r="F20" s="17"/>
    </row>
    <row r="21" spans="1:6" x14ac:dyDescent="0.45">
      <c r="A21" s="30">
        <v>418</v>
      </c>
      <c r="B21" s="17" t="s">
        <v>80</v>
      </c>
      <c r="C21" s="17" t="s">
        <v>73</v>
      </c>
      <c r="D21" s="19"/>
      <c r="E21" s="19">
        <v>100000</v>
      </c>
      <c r="F21" s="17"/>
    </row>
    <row r="22" spans="1:6" x14ac:dyDescent="0.45">
      <c r="A22" s="30">
        <v>418</v>
      </c>
      <c r="B22" s="17" t="s">
        <v>8</v>
      </c>
      <c r="C22" s="17" t="s">
        <v>9</v>
      </c>
      <c r="D22" s="19">
        <v>100000</v>
      </c>
      <c r="E22" s="19"/>
      <c r="F22" s="17"/>
    </row>
    <row r="23" spans="1:6" x14ac:dyDescent="0.45">
      <c r="A23" s="30">
        <v>423</v>
      </c>
      <c r="B23" s="17" t="s">
        <v>80</v>
      </c>
      <c r="C23" s="17" t="s">
        <v>74</v>
      </c>
      <c r="D23" s="19"/>
      <c r="E23" s="19">
        <v>200000</v>
      </c>
      <c r="F23" s="17"/>
    </row>
    <row r="24" spans="1:6" x14ac:dyDescent="0.45">
      <c r="A24" s="30">
        <v>423</v>
      </c>
      <c r="B24" s="17" t="s">
        <v>80</v>
      </c>
      <c r="C24" s="17" t="s">
        <v>113</v>
      </c>
      <c r="D24" s="19"/>
      <c r="E24" s="19">
        <v>100000</v>
      </c>
      <c r="F24" s="17"/>
    </row>
    <row r="25" spans="1:6" x14ac:dyDescent="0.45">
      <c r="A25" s="30">
        <v>423</v>
      </c>
      <c r="B25" s="17" t="s">
        <v>8</v>
      </c>
      <c r="C25" s="17" t="s">
        <v>9</v>
      </c>
      <c r="D25" s="19">
        <v>300000</v>
      </c>
      <c r="E25" s="19"/>
      <c r="F25" s="17"/>
    </row>
    <row r="26" spans="1:6" x14ac:dyDescent="0.45">
      <c r="A26" s="30">
        <v>424</v>
      </c>
      <c r="B26" s="17" t="s">
        <v>80</v>
      </c>
      <c r="C26" s="17" t="s">
        <v>75</v>
      </c>
      <c r="D26" s="19"/>
      <c r="E26" s="19">
        <v>200000</v>
      </c>
      <c r="F26" s="17"/>
    </row>
    <row r="27" spans="1:6" x14ac:dyDescent="0.45">
      <c r="A27" s="30">
        <v>424</v>
      </c>
      <c r="B27" s="17" t="s">
        <v>80</v>
      </c>
      <c r="C27" s="17" t="s">
        <v>76</v>
      </c>
      <c r="D27" s="19"/>
      <c r="E27" s="19">
        <v>100000</v>
      </c>
      <c r="F27" s="17"/>
    </row>
    <row r="28" spans="1:6" x14ac:dyDescent="0.45">
      <c r="A28" s="30">
        <v>424</v>
      </c>
      <c r="B28" s="17" t="s">
        <v>8</v>
      </c>
      <c r="C28" s="17" t="s">
        <v>9</v>
      </c>
      <c r="D28" s="19">
        <v>300000</v>
      </c>
      <c r="E28" s="19"/>
      <c r="F28" s="17"/>
    </row>
    <row r="29" spans="1:6" x14ac:dyDescent="0.45">
      <c r="A29" s="30">
        <v>425</v>
      </c>
      <c r="B29" s="17" t="s">
        <v>80</v>
      </c>
      <c r="C29" s="17" t="s">
        <v>77</v>
      </c>
      <c r="D29" s="19"/>
      <c r="E29" s="19">
        <v>500000</v>
      </c>
      <c r="F29" s="17"/>
    </row>
    <row r="30" spans="1:6" x14ac:dyDescent="0.45">
      <c r="A30" s="30">
        <v>425</v>
      </c>
      <c r="B30" s="17" t="s">
        <v>8</v>
      </c>
      <c r="C30" s="17" t="s">
        <v>9</v>
      </c>
      <c r="D30" s="19">
        <v>500000</v>
      </c>
      <c r="E30" s="19"/>
      <c r="F30" s="17"/>
    </row>
    <row r="31" spans="1:6" x14ac:dyDescent="0.45">
      <c r="A31" s="30">
        <v>426</v>
      </c>
      <c r="B31" s="17" t="s">
        <v>80</v>
      </c>
      <c r="C31" s="17" t="s">
        <v>78</v>
      </c>
      <c r="D31" s="19"/>
      <c r="E31" s="19">
        <v>100000</v>
      </c>
      <c r="F31" s="17"/>
    </row>
    <row r="32" spans="1:6" x14ac:dyDescent="0.45">
      <c r="A32" s="30">
        <v>426</v>
      </c>
      <c r="B32" s="17" t="s">
        <v>8</v>
      </c>
      <c r="C32" s="17" t="s">
        <v>9</v>
      </c>
      <c r="D32" s="19">
        <v>100000</v>
      </c>
      <c r="E32" s="19"/>
      <c r="F32" s="17"/>
    </row>
    <row r="33" spans="1:6" x14ac:dyDescent="0.45">
      <c r="A33" s="30">
        <v>428</v>
      </c>
      <c r="B33" s="17" t="s">
        <v>80</v>
      </c>
      <c r="C33" s="17" t="s">
        <v>79</v>
      </c>
      <c r="D33" s="19"/>
      <c r="E33" s="19">
        <v>100000</v>
      </c>
      <c r="F33" s="17"/>
    </row>
    <row r="34" spans="1:6" x14ac:dyDescent="0.45">
      <c r="A34" s="30">
        <v>428</v>
      </c>
      <c r="B34" s="17" t="s">
        <v>8</v>
      </c>
      <c r="C34" s="17" t="s">
        <v>9</v>
      </c>
      <c r="D34" s="19">
        <v>100000</v>
      </c>
      <c r="E34" s="19"/>
      <c r="F34" s="17"/>
    </row>
    <row r="35" spans="1:6" x14ac:dyDescent="0.45">
      <c r="A35" s="30">
        <v>429</v>
      </c>
      <c r="B35" s="17" t="s">
        <v>80</v>
      </c>
      <c r="C35" s="17" t="s">
        <v>98</v>
      </c>
      <c r="D35" s="19"/>
      <c r="E35" s="19">
        <v>20000</v>
      </c>
      <c r="F35" s="17"/>
    </row>
    <row r="36" spans="1:6" x14ac:dyDescent="0.45">
      <c r="A36" s="30">
        <v>429</v>
      </c>
      <c r="B36" s="17" t="s">
        <v>80</v>
      </c>
      <c r="C36" s="17" t="s">
        <v>98</v>
      </c>
      <c r="D36" s="19"/>
      <c r="E36" s="19">
        <v>180000</v>
      </c>
      <c r="F36" s="17"/>
    </row>
    <row r="37" spans="1:6" x14ac:dyDescent="0.45">
      <c r="A37" s="30">
        <v>429</v>
      </c>
      <c r="B37" s="17" t="s">
        <v>8</v>
      </c>
      <c r="C37" s="17" t="s">
        <v>9</v>
      </c>
      <c r="D37" s="19">
        <v>200000</v>
      </c>
      <c r="E37" s="19"/>
      <c r="F37" s="17"/>
    </row>
    <row r="38" spans="1:6" x14ac:dyDescent="0.45">
      <c r="A38" s="30">
        <v>430</v>
      </c>
      <c r="B38" s="17" t="s">
        <v>80</v>
      </c>
      <c r="C38" s="17" t="s">
        <v>99</v>
      </c>
      <c r="D38" s="19"/>
      <c r="E38" s="19">
        <v>200000</v>
      </c>
      <c r="F38" s="17"/>
    </row>
    <row r="39" spans="1:6" x14ac:dyDescent="0.45">
      <c r="A39" s="30">
        <v>430</v>
      </c>
      <c r="B39" s="17" t="s">
        <v>80</v>
      </c>
      <c r="C39" s="17" t="s">
        <v>97</v>
      </c>
      <c r="D39" s="19"/>
      <c r="E39" s="19">
        <v>100000</v>
      </c>
      <c r="F39" s="17"/>
    </row>
    <row r="40" spans="1:6" x14ac:dyDescent="0.45">
      <c r="A40" s="30">
        <v>430</v>
      </c>
      <c r="B40" s="17" t="s">
        <v>8</v>
      </c>
      <c r="C40" s="17" t="s">
        <v>9</v>
      </c>
      <c r="D40" s="19">
        <v>300000</v>
      </c>
      <c r="E40" s="19"/>
      <c r="F40" s="17"/>
    </row>
    <row r="41" spans="1:6" x14ac:dyDescent="0.45">
      <c r="A41" s="61"/>
      <c r="B41" s="53" t="s">
        <v>38</v>
      </c>
      <c r="C41" s="53"/>
      <c r="D41" s="54">
        <f>SUM(D7:D40)</f>
        <v>8100000</v>
      </c>
      <c r="E41" s="54">
        <f>SUM(E7:E40)</f>
        <v>8100000</v>
      </c>
      <c r="F41" s="34"/>
    </row>
    <row r="42" spans="1:6" x14ac:dyDescent="0.45">
      <c r="A42" s="61"/>
      <c r="B42" s="53" t="s">
        <v>38</v>
      </c>
      <c r="C42" s="53"/>
      <c r="D42" s="54">
        <f>D6+D41</f>
        <v>8300000</v>
      </c>
      <c r="E42" s="54">
        <f>E6+E41</f>
        <v>8300000</v>
      </c>
      <c r="F42" s="34">
        <f>E42-D42</f>
        <v>0</v>
      </c>
    </row>
    <row r="43" spans="1:6" x14ac:dyDescent="0.45">
      <c r="A43" s="30">
        <v>503</v>
      </c>
      <c r="B43" s="17" t="s">
        <v>80</v>
      </c>
      <c r="C43" s="17" t="s">
        <v>100</v>
      </c>
      <c r="D43" s="19"/>
      <c r="E43" s="19">
        <v>500000</v>
      </c>
      <c r="F43" s="17"/>
    </row>
    <row r="44" spans="1:6" x14ac:dyDescent="0.45">
      <c r="A44" s="30">
        <v>503</v>
      </c>
      <c r="B44" s="17" t="s">
        <v>8</v>
      </c>
      <c r="C44" s="17" t="s">
        <v>9</v>
      </c>
      <c r="D44" s="19">
        <v>500000</v>
      </c>
      <c r="E44" s="19"/>
      <c r="F44" s="17"/>
    </row>
    <row r="45" spans="1:6" x14ac:dyDescent="0.45">
      <c r="A45" s="30">
        <v>504</v>
      </c>
      <c r="B45" s="17" t="s">
        <v>80</v>
      </c>
      <c r="C45" s="17" t="s">
        <v>101</v>
      </c>
      <c r="D45" s="19"/>
      <c r="E45" s="19">
        <v>300000</v>
      </c>
      <c r="F45" s="17"/>
    </row>
    <row r="46" spans="1:6" x14ac:dyDescent="0.45">
      <c r="A46" s="30">
        <v>504</v>
      </c>
      <c r="B46" s="17" t="s">
        <v>80</v>
      </c>
      <c r="C46" s="17" t="s">
        <v>271</v>
      </c>
      <c r="D46" s="19"/>
      <c r="E46" s="19">
        <v>300000</v>
      </c>
      <c r="F46" s="17"/>
    </row>
    <row r="47" spans="1:6" x14ac:dyDescent="0.45">
      <c r="A47" s="30">
        <v>504</v>
      </c>
      <c r="B47" s="17" t="s">
        <v>8</v>
      </c>
      <c r="C47" s="17" t="s">
        <v>9</v>
      </c>
      <c r="D47" s="19">
        <v>600000</v>
      </c>
      <c r="E47" s="19"/>
      <c r="F47" s="17"/>
    </row>
    <row r="48" spans="1:6" x14ac:dyDescent="0.45">
      <c r="A48" s="30">
        <v>506</v>
      </c>
      <c r="B48" s="17" t="s">
        <v>80</v>
      </c>
      <c r="C48" s="17" t="s">
        <v>102</v>
      </c>
      <c r="D48" s="19"/>
      <c r="E48" s="19">
        <v>100000</v>
      </c>
      <c r="F48" s="17"/>
    </row>
    <row r="49" spans="1:6" x14ac:dyDescent="0.45">
      <c r="A49" s="30">
        <v>506</v>
      </c>
      <c r="B49" s="17" t="s">
        <v>80</v>
      </c>
      <c r="C49" s="17" t="s">
        <v>245</v>
      </c>
      <c r="D49" s="19"/>
      <c r="E49" s="19">
        <v>100000</v>
      </c>
      <c r="F49" s="17"/>
    </row>
    <row r="50" spans="1:6" x14ac:dyDescent="0.45">
      <c r="A50" s="30">
        <v>506</v>
      </c>
      <c r="B50" s="17" t="s">
        <v>8</v>
      </c>
      <c r="C50" s="17" t="s">
        <v>9</v>
      </c>
      <c r="D50" s="19">
        <v>200000</v>
      </c>
      <c r="E50" s="19"/>
      <c r="F50" s="17"/>
    </row>
    <row r="51" spans="1:6" x14ac:dyDescent="0.45">
      <c r="A51" s="30">
        <v>507</v>
      </c>
      <c r="B51" s="17" t="s">
        <v>80</v>
      </c>
      <c r="C51" s="17" t="s">
        <v>103</v>
      </c>
      <c r="D51" s="19"/>
      <c r="E51" s="19">
        <v>200000</v>
      </c>
      <c r="F51" s="17"/>
    </row>
    <row r="52" spans="1:6" x14ac:dyDescent="0.45">
      <c r="A52" s="30">
        <v>507</v>
      </c>
      <c r="B52" s="17" t="s">
        <v>80</v>
      </c>
      <c r="C52" s="17" t="s">
        <v>272</v>
      </c>
      <c r="D52" s="19"/>
      <c r="E52" s="19">
        <v>300000</v>
      </c>
      <c r="F52" s="17"/>
    </row>
    <row r="53" spans="1:6" x14ac:dyDescent="0.45">
      <c r="A53" s="30">
        <v>507</v>
      </c>
      <c r="B53" s="17" t="s">
        <v>8</v>
      </c>
      <c r="C53" s="17" t="s">
        <v>9</v>
      </c>
      <c r="D53" s="19">
        <v>500000</v>
      </c>
      <c r="E53" s="19"/>
      <c r="F53" s="17"/>
    </row>
    <row r="54" spans="1:6" x14ac:dyDescent="0.45">
      <c r="A54" s="30">
        <v>509</v>
      </c>
      <c r="B54" s="17" t="s">
        <v>80</v>
      </c>
      <c r="C54" s="17" t="s">
        <v>104</v>
      </c>
      <c r="D54" s="19"/>
      <c r="E54" s="19">
        <v>300000</v>
      </c>
      <c r="F54" s="17"/>
    </row>
    <row r="55" spans="1:6" x14ac:dyDescent="0.45">
      <c r="A55" s="30">
        <v>509</v>
      </c>
      <c r="B55" s="17" t="s">
        <v>8</v>
      </c>
      <c r="C55" s="17" t="s">
        <v>9</v>
      </c>
      <c r="D55" s="19">
        <v>300000</v>
      </c>
      <c r="E55" s="19"/>
      <c r="F55" s="17"/>
    </row>
    <row r="56" spans="1:6" x14ac:dyDescent="0.45">
      <c r="A56" s="30">
        <v>510</v>
      </c>
      <c r="B56" s="17" t="s">
        <v>80</v>
      </c>
      <c r="C56" s="17" t="s">
        <v>105</v>
      </c>
      <c r="D56" s="19"/>
      <c r="E56" s="19">
        <v>500000</v>
      </c>
      <c r="F56" s="17"/>
    </row>
    <row r="57" spans="1:6" x14ac:dyDescent="0.45">
      <c r="A57" s="30">
        <v>510</v>
      </c>
      <c r="B57" s="17" t="s">
        <v>80</v>
      </c>
      <c r="C57" s="17" t="s">
        <v>106</v>
      </c>
      <c r="D57" s="19"/>
      <c r="E57" s="19">
        <v>200000</v>
      </c>
      <c r="F57" s="17"/>
    </row>
    <row r="58" spans="1:6" x14ac:dyDescent="0.45">
      <c r="A58" s="30">
        <v>510</v>
      </c>
      <c r="B58" s="17" t="s">
        <v>80</v>
      </c>
      <c r="C58" s="17" t="s">
        <v>96</v>
      </c>
      <c r="D58" s="19"/>
      <c r="E58" s="19">
        <v>1000000</v>
      </c>
      <c r="F58" s="17"/>
    </row>
    <row r="59" spans="1:6" x14ac:dyDescent="0.45">
      <c r="A59" s="30">
        <v>510</v>
      </c>
      <c r="B59" s="17" t="s">
        <v>80</v>
      </c>
      <c r="C59" s="17" t="s">
        <v>107</v>
      </c>
      <c r="D59" s="19"/>
      <c r="E59" s="19">
        <v>200000</v>
      </c>
      <c r="F59" s="17"/>
    </row>
    <row r="60" spans="1:6" x14ac:dyDescent="0.45">
      <c r="A60" s="30">
        <v>510</v>
      </c>
      <c r="B60" s="17" t="s">
        <v>80</v>
      </c>
      <c r="C60" s="17" t="s">
        <v>273</v>
      </c>
      <c r="D60" s="19"/>
      <c r="E60" s="19">
        <v>300000</v>
      </c>
      <c r="F60" s="17"/>
    </row>
    <row r="61" spans="1:6" x14ac:dyDescent="0.45">
      <c r="A61" s="30">
        <v>510</v>
      </c>
      <c r="B61" s="17" t="s">
        <v>80</v>
      </c>
      <c r="C61" s="17" t="s">
        <v>274</v>
      </c>
      <c r="D61" s="19"/>
      <c r="E61" s="19">
        <v>1000000</v>
      </c>
      <c r="F61" s="17"/>
    </row>
    <row r="62" spans="1:6" x14ac:dyDescent="0.45">
      <c r="A62" s="30">
        <v>510</v>
      </c>
      <c r="B62" s="17" t="s">
        <v>8</v>
      </c>
      <c r="C62" s="17" t="s">
        <v>9</v>
      </c>
      <c r="D62" s="19">
        <v>3200000</v>
      </c>
      <c r="E62" s="19"/>
      <c r="F62" s="17"/>
    </row>
    <row r="63" spans="1:6" x14ac:dyDescent="0.45">
      <c r="A63" s="30">
        <v>511</v>
      </c>
      <c r="B63" s="17" t="s">
        <v>80</v>
      </c>
      <c r="C63" s="17" t="s">
        <v>87</v>
      </c>
      <c r="D63" s="19"/>
      <c r="E63" s="19">
        <v>100000</v>
      </c>
      <c r="F63" s="17"/>
    </row>
    <row r="64" spans="1:6" x14ac:dyDescent="0.45">
      <c r="A64" s="30">
        <v>511</v>
      </c>
      <c r="B64" s="17" t="s">
        <v>80</v>
      </c>
      <c r="C64" s="17" t="s">
        <v>108</v>
      </c>
      <c r="D64" s="19"/>
      <c r="E64" s="19">
        <v>100000</v>
      </c>
      <c r="F64" s="17"/>
    </row>
    <row r="65" spans="1:6" x14ac:dyDescent="0.45">
      <c r="A65" s="30">
        <v>511</v>
      </c>
      <c r="B65" s="17" t="s">
        <v>80</v>
      </c>
      <c r="C65" s="17" t="s">
        <v>275</v>
      </c>
      <c r="D65" s="19"/>
      <c r="E65" s="19">
        <v>300000</v>
      </c>
      <c r="F65" s="17"/>
    </row>
    <row r="66" spans="1:6" x14ac:dyDescent="0.45">
      <c r="A66" s="30">
        <v>511</v>
      </c>
      <c r="B66" s="17" t="s">
        <v>80</v>
      </c>
      <c r="C66" s="17" t="s">
        <v>109</v>
      </c>
      <c r="D66" s="19"/>
      <c r="E66" s="19">
        <v>500000</v>
      </c>
      <c r="F66" s="17"/>
    </row>
    <row r="67" spans="1:6" x14ac:dyDescent="0.45">
      <c r="A67" s="30">
        <v>511</v>
      </c>
      <c r="B67" s="17" t="s">
        <v>80</v>
      </c>
      <c r="C67" s="17" t="s">
        <v>110</v>
      </c>
      <c r="D67" s="19"/>
      <c r="E67" s="19">
        <v>100000</v>
      </c>
      <c r="F67" s="17"/>
    </row>
    <row r="68" spans="1:6" x14ac:dyDescent="0.45">
      <c r="A68" s="30">
        <v>511</v>
      </c>
      <c r="B68" s="17" t="s">
        <v>80</v>
      </c>
      <c r="C68" s="17" t="s">
        <v>103</v>
      </c>
      <c r="D68" s="19"/>
      <c r="E68" s="19">
        <v>100000</v>
      </c>
      <c r="F68" s="17"/>
    </row>
    <row r="69" spans="1:6" x14ac:dyDescent="0.45">
      <c r="A69" s="30">
        <v>511</v>
      </c>
      <c r="B69" s="17" t="s">
        <v>8</v>
      </c>
      <c r="C69" s="17" t="s">
        <v>9</v>
      </c>
      <c r="D69" s="19">
        <v>1200000</v>
      </c>
      <c r="E69" s="19"/>
      <c r="F69" s="17"/>
    </row>
    <row r="70" spans="1:6" x14ac:dyDescent="0.45">
      <c r="A70" s="30">
        <v>512</v>
      </c>
      <c r="B70" s="17" t="s">
        <v>80</v>
      </c>
      <c r="C70" s="17" t="s">
        <v>276</v>
      </c>
      <c r="D70" s="19"/>
      <c r="E70" s="19">
        <v>300000</v>
      </c>
      <c r="F70" s="17"/>
    </row>
    <row r="71" spans="1:6" x14ac:dyDescent="0.45">
      <c r="A71" s="30">
        <v>512</v>
      </c>
      <c r="B71" s="17" t="s">
        <v>80</v>
      </c>
      <c r="C71" s="17" t="s">
        <v>111</v>
      </c>
      <c r="D71" s="19"/>
      <c r="E71" s="19">
        <v>100000</v>
      </c>
      <c r="F71" s="17"/>
    </row>
    <row r="72" spans="1:6" x14ac:dyDescent="0.45">
      <c r="A72" s="30">
        <v>512</v>
      </c>
      <c r="B72" s="17" t="s">
        <v>80</v>
      </c>
      <c r="C72" s="17" t="s">
        <v>112</v>
      </c>
      <c r="D72" s="19"/>
      <c r="E72" s="19">
        <v>300000</v>
      </c>
      <c r="F72" s="17"/>
    </row>
    <row r="73" spans="1:6" x14ac:dyDescent="0.45">
      <c r="A73" s="30">
        <v>512</v>
      </c>
      <c r="B73" s="17" t="s">
        <v>80</v>
      </c>
      <c r="C73" s="17" t="s">
        <v>160</v>
      </c>
      <c r="D73" s="19"/>
      <c r="E73" s="19">
        <v>500000</v>
      </c>
      <c r="F73" s="17"/>
    </row>
    <row r="74" spans="1:6" x14ac:dyDescent="0.45">
      <c r="A74" s="30">
        <v>512</v>
      </c>
      <c r="B74" s="17" t="s">
        <v>80</v>
      </c>
      <c r="C74" s="17" t="s">
        <v>161</v>
      </c>
      <c r="D74" s="19"/>
      <c r="E74" s="19">
        <v>100000</v>
      </c>
      <c r="F74" s="17"/>
    </row>
    <row r="75" spans="1:6" x14ac:dyDescent="0.45">
      <c r="A75" s="30">
        <v>512</v>
      </c>
      <c r="B75" s="17" t="s">
        <v>80</v>
      </c>
      <c r="C75" s="17" t="s">
        <v>277</v>
      </c>
      <c r="D75" s="19"/>
      <c r="E75" s="19">
        <v>300000</v>
      </c>
      <c r="F75" s="17"/>
    </row>
    <row r="76" spans="1:6" x14ac:dyDescent="0.45">
      <c r="A76" s="30">
        <v>512</v>
      </c>
      <c r="B76" s="17" t="s">
        <v>8</v>
      </c>
      <c r="C76" s="17" t="s">
        <v>9</v>
      </c>
      <c r="D76" s="19">
        <v>1600000</v>
      </c>
      <c r="E76" s="19"/>
      <c r="F76" s="17"/>
    </row>
    <row r="77" spans="1:6" x14ac:dyDescent="0.45">
      <c r="A77" s="30">
        <v>513</v>
      </c>
      <c r="B77" s="17" t="s">
        <v>80</v>
      </c>
      <c r="C77" s="17" t="s">
        <v>162</v>
      </c>
      <c r="D77" s="19"/>
      <c r="E77" s="19">
        <v>100000</v>
      </c>
      <c r="F77" s="17"/>
    </row>
    <row r="78" spans="1:6" x14ac:dyDescent="0.45">
      <c r="A78" s="30">
        <v>513</v>
      </c>
      <c r="B78" s="17" t="s">
        <v>80</v>
      </c>
      <c r="C78" s="17" t="s">
        <v>163</v>
      </c>
      <c r="D78" s="19"/>
      <c r="E78" s="19">
        <v>300000</v>
      </c>
      <c r="F78" s="17"/>
    </row>
    <row r="79" spans="1:6" x14ac:dyDescent="0.45">
      <c r="A79" s="30">
        <v>513</v>
      </c>
      <c r="B79" s="17" t="s">
        <v>80</v>
      </c>
      <c r="C79" s="17" t="s">
        <v>278</v>
      </c>
      <c r="D79" s="19"/>
      <c r="E79" s="19">
        <v>300000</v>
      </c>
      <c r="F79" s="17"/>
    </row>
    <row r="80" spans="1:6" x14ac:dyDescent="0.45">
      <c r="A80" s="30">
        <v>513</v>
      </c>
      <c r="B80" s="17" t="s">
        <v>80</v>
      </c>
      <c r="C80" s="17" t="s">
        <v>164</v>
      </c>
      <c r="D80" s="19"/>
      <c r="E80" s="19">
        <v>300000</v>
      </c>
      <c r="F80" s="17"/>
    </row>
    <row r="81" spans="1:6" x14ac:dyDescent="0.45">
      <c r="A81" s="30">
        <v>513</v>
      </c>
      <c r="B81" s="17" t="s">
        <v>80</v>
      </c>
      <c r="C81" s="17" t="s">
        <v>165</v>
      </c>
      <c r="D81" s="19"/>
      <c r="E81" s="19">
        <v>100000</v>
      </c>
      <c r="F81" s="17"/>
    </row>
    <row r="82" spans="1:6" x14ac:dyDescent="0.45">
      <c r="A82" s="30">
        <v>513</v>
      </c>
      <c r="B82" s="17" t="s">
        <v>80</v>
      </c>
      <c r="C82" s="17" t="s">
        <v>166</v>
      </c>
      <c r="D82" s="19"/>
      <c r="E82" s="19">
        <v>200000</v>
      </c>
      <c r="F82" s="17"/>
    </row>
    <row r="83" spans="1:6" x14ac:dyDescent="0.45">
      <c r="A83" s="30">
        <v>513</v>
      </c>
      <c r="B83" s="17" t="s">
        <v>80</v>
      </c>
      <c r="C83" s="17" t="s">
        <v>167</v>
      </c>
      <c r="D83" s="19"/>
      <c r="E83" s="19">
        <v>300000</v>
      </c>
      <c r="F83" s="17"/>
    </row>
    <row r="84" spans="1:6" x14ac:dyDescent="0.45">
      <c r="A84" s="30">
        <v>513</v>
      </c>
      <c r="B84" s="17" t="s">
        <v>80</v>
      </c>
      <c r="C84" s="17" t="s">
        <v>168</v>
      </c>
      <c r="D84" s="19"/>
      <c r="E84" s="19">
        <v>200000</v>
      </c>
      <c r="F84" s="17"/>
    </row>
    <row r="85" spans="1:6" x14ac:dyDescent="0.45">
      <c r="A85" s="30">
        <v>513</v>
      </c>
      <c r="B85" s="17" t="s">
        <v>80</v>
      </c>
      <c r="C85" s="17" t="s">
        <v>169</v>
      </c>
      <c r="D85" s="19"/>
      <c r="E85" s="19">
        <v>200000</v>
      </c>
      <c r="F85" s="17"/>
    </row>
    <row r="86" spans="1:6" x14ac:dyDescent="0.45">
      <c r="A86" s="30">
        <v>513</v>
      </c>
      <c r="B86" s="17" t="s">
        <v>8</v>
      </c>
      <c r="C86" s="17" t="s">
        <v>9</v>
      </c>
      <c r="D86" s="19">
        <v>2000000</v>
      </c>
      <c r="E86" s="19"/>
      <c r="F86" s="17"/>
    </row>
    <row r="87" spans="1:6" x14ac:dyDescent="0.45">
      <c r="A87" s="30">
        <v>514</v>
      </c>
      <c r="B87" s="17" t="s">
        <v>279</v>
      </c>
      <c r="C87" s="17" t="s">
        <v>170</v>
      </c>
      <c r="D87" s="19"/>
      <c r="E87" s="19">
        <v>200000</v>
      </c>
      <c r="F87" s="17"/>
    </row>
    <row r="88" spans="1:6" x14ac:dyDescent="0.45">
      <c r="A88" s="30">
        <v>514</v>
      </c>
      <c r="B88" s="17" t="s">
        <v>279</v>
      </c>
      <c r="C88" s="17" t="s">
        <v>171</v>
      </c>
      <c r="D88" s="19"/>
      <c r="E88" s="19">
        <v>300000</v>
      </c>
      <c r="F88" s="17"/>
    </row>
    <row r="89" spans="1:6" x14ac:dyDescent="0.45">
      <c r="A89" s="30">
        <v>514</v>
      </c>
      <c r="B89" s="17" t="s">
        <v>279</v>
      </c>
      <c r="C89" s="17" t="s">
        <v>172</v>
      </c>
      <c r="D89" s="19"/>
      <c r="E89" s="19">
        <v>100000</v>
      </c>
      <c r="F89" s="17"/>
    </row>
    <row r="90" spans="1:6" x14ac:dyDescent="0.45">
      <c r="A90" s="30">
        <v>514</v>
      </c>
      <c r="B90" s="17" t="s">
        <v>279</v>
      </c>
      <c r="C90" s="17" t="s">
        <v>173</v>
      </c>
      <c r="D90" s="19"/>
      <c r="E90" s="19">
        <v>100000</v>
      </c>
      <c r="F90" s="17"/>
    </row>
    <row r="91" spans="1:6" x14ac:dyDescent="0.45">
      <c r="A91" s="30">
        <v>514</v>
      </c>
      <c r="B91" s="17" t="s">
        <v>279</v>
      </c>
      <c r="C91" s="17" t="s">
        <v>174</v>
      </c>
      <c r="D91" s="19"/>
      <c r="E91" s="19">
        <v>100000</v>
      </c>
      <c r="F91" s="17"/>
    </row>
    <row r="92" spans="1:6" x14ac:dyDescent="0.45">
      <c r="A92" s="30">
        <v>514</v>
      </c>
      <c r="B92" s="17" t="s">
        <v>279</v>
      </c>
      <c r="C92" s="17" t="s">
        <v>175</v>
      </c>
      <c r="D92" s="19"/>
      <c r="E92" s="19">
        <v>100000</v>
      </c>
      <c r="F92" s="17"/>
    </row>
    <row r="93" spans="1:6" x14ac:dyDescent="0.45">
      <c r="A93" s="30">
        <v>514</v>
      </c>
      <c r="B93" s="17" t="s">
        <v>8</v>
      </c>
      <c r="C93" s="17" t="s">
        <v>9</v>
      </c>
      <c r="D93" s="19">
        <v>900000</v>
      </c>
      <c r="E93" s="19"/>
      <c r="F93" s="17"/>
    </row>
    <row r="94" spans="1:6" x14ac:dyDescent="0.45">
      <c r="A94" s="30">
        <v>514</v>
      </c>
      <c r="B94" s="17" t="s">
        <v>10</v>
      </c>
      <c r="C94" s="17" t="s">
        <v>9</v>
      </c>
      <c r="D94" s="19"/>
      <c r="E94" s="19">
        <v>5000000</v>
      </c>
      <c r="F94" s="17"/>
    </row>
    <row r="95" spans="1:6" x14ac:dyDescent="0.45">
      <c r="A95" s="30">
        <v>514</v>
      </c>
      <c r="B95" s="17" t="s">
        <v>66</v>
      </c>
      <c r="C95" s="17" t="s">
        <v>9</v>
      </c>
      <c r="D95" s="19">
        <v>5000000</v>
      </c>
      <c r="E95" s="19"/>
      <c r="F95" s="17"/>
    </row>
    <row r="96" spans="1:6" x14ac:dyDescent="0.45">
      <c r="A96" s="30">
        <v>515</v>
      </c>
      <c r="B96" s="17" t="s">
        <v>279</v>
      </c>
      <c r="C96" s="17" t="s">
        <v>176</v>
      </c>
      <c r="D96" s="19"/>
      <c r="E96" s="19">
        <v>300000</v>
      </c>
      <c r="F96" s="17"/>
    </row>
    <row r="97" spans="1:6" x14ac:dyDescent="0.45">
      <c r="A97" s="30">
        <v>515</v>
      </c>
      <c r="B97" s="17" t="s">
        <v>279</v>
      </c>
      <c r="C97" s="17" t="s">
        <v>177</v>
      </c>
      <c r="D97" s="19"/>
      <c r="E97" s="19">
        <v>100000</v>
      </c>
      <c r="F97" s="17"/>
    </row>
    <row r="98" spans="1:6" x14ac:dyDescent="0.45">
      <c r="A98" s="30">
        <v>515</v>
      </c>
      <c r="B98" s="17" t="s">
        <v>279</v>
      </c>
      <c r="C98" s="17" t="s">
        <v>178</v>
      </c>
      <c r="D98" s="19"/>
      <c r="E98" s="19">
        <v>100000</v>
      </c>
      <c r="F98" s="17"/>
    </row>
    <row r="99" spans="1:6" x14ac:dyDescent="0.45">
      <c r="A99" s="30">
        <v>515</v>
      </c>
      <c r="B99" s="17" t="s">
        <v>8</v>
      </c>
      <c r="C99" s="17" t="s">
        <v>9</v>
      </c>
      <c r="D99" s="19">
        <v>500000</v>
      </c>
      <c r="E99" s="19"/>
      <c r="F99" s="17"/>
    </row>
    <row r="100" spans="1:6" x14ac:dyDescent="0.45">
      <c r="A100" s="30">
        <v>516</v>
      </c>
      <c r="B100" s="17" t="s">
        <v>80</v>
      </c>
      <c r="C100" s="17" t="s">
        <v>179</v>
      </c>
      <c r="D100" s="19"/>
      <c r="E100" s="19">
        <v>100000</v>
      </c>
      <c r="F100" s="17"/>
    </row>
    <row r="101" spans="1:6" x14ac:dyDescent="0.45">
      <c r="A101" s="30">
        <v>516</v>
      </c>
      <c r="B101" s="17" t="s">
        <v>180</v>
      </c>
      <c r="C101" s="17" t="s">
        <v>9</v>
      </c>
      <c r="D101" s="19">
        <v>100000</v>
      </c>
      <c r="E101" s="19"/>
      <c r="F101" s="17"/>
    </row>
    <row r="102" spans="1:6" x14ac:dyDescent="0.45">
      <c r="A102" s="30">
        <v>517</v>
      </c>
      <c r="B102" s="17" t="s">
        <v>279</v>
      </c>
      <c r="C102" s="17" t="s">
        <v>181</v>
      </c>
      <c r="D102" s="19"/>
      <c r="E102" s="19">
        <v>500000</v>
      </c>
      <c r="F102" s="17"/>
    </row>
    <row r="103" spans="1:6" x14ac:dyDescent="0.45">
      <c r="A103" s="30">
        <v>517</v>
      </c>
      <c r="B103" s="17" t="s">
        <v>279</v>
      </c>
      <c r="C103" s="17" t="s">
        <v>182</v>
      </c>
      <c r="D103" s="19"/>
      <c r="E103" s="19">
        <v>100000</v>
      </c>
      <c r="F103" s="17"/>
    </row>
    <row r="104" spans="1:6" x14ac:dyDescent="0.45">
      <c r="A104" s="30">
        <v>517</v>
      </c>
      <c r="B104" s="17" t="s">
        <v>279</v>
      </c>
      <c r="C104" s="17" t="s">
        <v>183</v>
      </c>
      <c r="D104" s="19"/>
      <c r="E104" s="19">
        <v>100000</v>
      </c>
      <c r="F104" s="17"/>
    </row>
    <row r="105" spans="1:6" x14ac:dyDescent="0.45">
      <c r="A105" s="30">
        <v>517</v>
      </c>
      <c r="B105" s="17" t="s">
        <v>279</v>
      </c>
      <c r="C105" s="17" t="s">
        <v>184</v>
      </c>
      <c r="D105" s="19"/>
      <c r="E105" s="19">
        <v>100000</v>
      </c>
      <c r="F105" s="17"/>
    </row>
    <row r="106" spans="1:6" x14ac:dyDescent="0.45">
      <c r="A106" s="30">
        <v>517</v>
      </c>
      <c r="B106" s="17" t="s">
        <v>279</v>
      </c>
      <c r="C106" s="17" t="s">
        <v>185</v>
      </c>
      <c r="D106" s="19"/>
      <c r="E106" s="19">
        <v>500000</v>
      </c>
      <c r="F106" s="17"/>
    </row>
    <row r="107" spans="1:6" x14ac:dyDescent="0.45">
      <c r="A107" s="30">
        <v>517</v>
      </c>
      <c r="B107" s="17" t="s">
        <v>279</v>
      </c>
      <c r="C107" s="17" t="s">
        <v>186</v>
      </c>
      <c r="D107" s="19"/>
      <c r="E107" s="19">
        <v>100000</v>
      </c>
      <c r="F107" s="17"/>
    </row>
    <row r="108" spans="1:6" x14ac:dyDescent="0.45">
      <c r="A108" s="30">
        <v>517</v>
      </c>
      <c r="B108" s="17" t="s">
        <v>279</v>
      </c>
      <c r="C108" s="17" t="s">
        <v>187</v>
      </c>
      <c r="D108" s="19"/>
      <c r="E108" s="19">
        <v>100000</v>
      </c>
      <c r="F108" s="17"/>
    </row>
    <row r="109" spans="1:6" x14ac:dyDescent="0.45">
      <c r="A109" s="30">
        <v>517</v>
      </c>
      <c r="B109" s="17" t="s">
        <v>279</v>
      </c>
      <c r="C109" s="17" t="s">
        <v>188</v>
      </c>
      <c r="D109" s="19"/>
      <c r="E109" s="19">
        <v>100000</v>
      </c>
      <c r="F109" s="17"/>
    </row>
    <row r="110" spans="1:6" x14ac:dyDescent="0.45">
      <c r="A110" s="30">
        <v>517</v>
      </c>
      <c r="B110" s="17" t="s">
        <v>279</v>
      </c>
      <c r="C110" s="17" t="s">
        <v>189</v>
      </c>
      <c r="D110" s="19"/>
      <c r="E110" s="19">
        <v>100000</v>
      </c>
      <c r="F110" s="17"/>
    </row>
    <row r="111" spans="1:6" x14ac:dyDescent="0.45">
      <c r="A111" s="30">
        <v>517</v>
      </c>
      <c r="B111" s="17" t="s">
        <v>279</v>
      </c>
      <c r="C111" s="17" t="s">
        <v>190</v>
      </c>
      <c r="D111" s="19"/>
      <c r="E111" s="19">
        <v>100000</v>
      </c>
      <c r="F111" s="17"/>
    </row>
    <row r="112" spans="1:6" x14ac:dyDescent="0.45">
      <c r="A112" s="30">
        <v>517</v>
      </c>
      <c r="B112" s="17" t="s">
        <v>279</v>
      </c>
      <c r="C112" s="17" t="s">
        <v>191</v>
      </c>
      <c r="D112" s="19"/>
      <c r="E112" s="19">
        <v>100000</v>
      </c>
      <c r="F112" s="17"/>
    </row>
    <row r="113" spans="1:6" x14ac:dyDescent="0.45">
      <c r="A113" s="30">
        <v>517</v>
      </c>
      <c r="B113" s="17" t="s">
        <v>279</v>
      </c>
      <c r="C113" s="17" t="s">
        <v>192</v>
      </c>
      <c r="D113" s="19"/>
      <c r="E113" s="19">
        <v>100000</v>
      </c>
      <c r="F113" s="17"/>
    </row>
    <row r="114" spans="1:6" x14ac:dyDescent="0.45">
      <c r="A114" s="30">
        <v>517</v>
      </c>
      <c r="B114" s="17" t="s">
        <v>279</v>
      </c>
      <c r="C114" s="17" t="s">
        <v>193</v>
      </c>
      <c r="D114" s="19"/>
      <c r="E114" s="19">
        <v>100000</v>
      </c>
      <c r="F114" s="17"/>
    </row>
    <row r="115" spans="1:6" x14ac:dyDescent="0.45">
      <c r="A115" s="30">
        <v>517</v>
      </c>
      <c r="B115" s="17" t="s">
        <v>279</v>
      </c>
      <c r="C115" s="17" t="s">
        <v>194</v>
      </c>
      <c r="D115" s="19"/>
      <c r="E115" s="19">
        <v>100000</v>
      </c>
      <c r="F115" s="17"/>
    </row>
    <row r="116" spans="1:6" x14ac:dyDescent="0.45">
      <c r="A116" s="30">
        <v>517</v>
      </c>
      <c r="B116" s="17" t="s">
        <v>279</v>
      </c>
      <c r="C116" s="17" t="s">
        <v>195</v>
      </c>
      <c r="D116" s="19"/>
      <c r="E116" s="19">
        <v>100000</v>
      </c>
      <c r="F116" s="17"/>
    </row>
    <row r="117" spans="1:6" x14ac:dyDescent="0.45">
      <c r="A117" s="30">
        <v>517</v>
      </c>
      <c r="B117" s="17" t="s">
        <v>279</v>
      </c>
      <c r="C117" s="17" t="s">
        <v>196</v>
      </c>
      <c r="D117" s="19"/>
      <c r="E117" s="19">
        <v>300000</v>
      </c>
      <c r="F117" s="17"/>
    </row>
    <row r="118" spans="1:6" x14ac:dyDescent="0.45">
      <c r="A118" s="30">
        <v>517</v>
      </c>
      <c r="B118" s="17" t="s">
        <v>279</v>
      </c>
      <c r="C118" s="17" t="s">
        <v>197</v>
      </c>
      <c r="D118" s="19"/>
      <c r="E118" s="19">
        <v>300000</v>
      </c>
      <c r="F118" s="17"/>
    </row>
    <row r="119" spans="1:6" x14ac:dyDescent="0.45">
      <c r="A119" s="30">
        <v>517</v>
      </c>
      <c r="B119" s="17" t="s">
        <v>279</v>
      </c>
      <c r="C119" s="17" t="s">
        <v>198</v>
      </c>
      <c r="D119" s="19"/>
      <c r="E119" s="19">
        <v>100000</v>
      </c>
      <c r="F119" s="17"/>
    </row>
    <row r="120" spans="1:6" x14ac:dyDescent="0.45">
      <c r="A120" s="30">
        <v>517</v>
      </c>
      <c r="B120" s="17" t="s">
        <v>180</v>
      </c>
      <c r="C120" s="17" t="s">
        <v>9</v>
      </c>
      <c r="D120" s="19">
        <v>3000000</v>
      </c>
      <c r="E120" s="19"/>
      <c r="F120" s="17"/>
    </row>
    <row r="121" spans="1:6" x14ac:dyDescent="0.45">
      <c r="A121" s="30">
        <v>518</v>
      </c>
      <c r="B121" s="17" t="s">
        <v>80</v>
      </c>
      <c r="C121" s="17" t="s">
        <v>199</v>
      </c>
      <c r="D121" s="19"/>
      <c r="E121" s="19">
        <v>100000</v>
      </c>
      <c r="F121" s="17"/>
    </row>
    <row r="122" spans="1:6" x14ac:dyDescent="0.45">
      <c r="A122" s="30">
        <v>518</v>
      </c>
      <c r="B122" s="17" t="s">
        <v>80</v>
      </c>
      <c r="C122" s="17" t="s">
        <v>200</v>
      </c>
      <c r="D122" s="19"/>
      <c r="E122" s="19">
        <v>1000000</v>
      </c>
      <c r="F122" s="17"/>
    </row>
    <row r="123" spans="1:6" x14ac:dyDescent="0.45">
      <c r="A123" s="30">
        <v>518</v>
      </c>
      <c r="B123" s="17" t="s">
        <v>80</v>
      </c>
      <c r="C123" s="17" t="s">
        <v>201</v>
      </c>
      <c r="D123" s="19"/>
      <c r="E123" s="19">
        <v>200000</v>
      </c>
      <c r="F123" s="17"/>
    </row>
    <row r="124" spans="1:6" x14ac:dyDescent="0.45">
      <c r="A124" s="30">
        <v>518</v>
      </c>
      <c r="B124" s="17" t="s">
        <v>80</v>
      </c>
      <c r="C124" s="17" t="s">
        <v>202</v>
      </c>
      <c r="D124" s="19"/>
      <c r="E124" s="19">
        <v>100000</v>
      </c>
      <c r="F124" s="17"/>
    </row>
    <row r="125" spans="1:6" x14ac:dyDescent="0.45">
      <c r="A125" s="30">
        <v>518</v>
      </c>
      <c r="B125" s="17" t="s">
        <v>80</v>
      </c>
      <c r="C125" s="17" t="s">
        <v>203</v>
      </c>
      <c r="D125" s="19"/>
      <c r="E125" s="19">
        <v>200000</v>
      </c>
      <c r="F125" s="17"/>
    </row>
    <row r="126" spans="1:6" x14ac:dyDescent="0.45">
      <c r="A126" s="30">
        <v>518</v>
      </c>
      <c r="B126" s="17" t="s">
        <v>80</v>
      </c>
      <c r="C126" s="17" t="s">
        <v>50</v>
      </c>
      <c r="D126" s="19"/>
      <c r="E126" s="19">
        <v>200000</v>
      </c>
      <c r="F126" s="17"/>
    </row>
    <row r="127" spans="1:6" x14ac:dyDescent="0.45">
      <c r="A127" s="30">
        <v>518</v>
      </c>
      <c r="B127" s="17" t="s">
        <v>80</v>
      </c>
      <c r="C127" s="17" t="s">
        <v>204</v>
      </c>
      <c r="D127" s="19"/>
      <c r="E127" s="19">
        <v>200000</v>
      </c>
      <c r="F127" s="17"/>
    </row>
    <row r="128" spans="1:6" x14ac:dyDescent="0.45">
      <c r="A128" s="30">
        <v>518</v>
      </c>
      <c r="B128" s="17" t="s">
        <v>8</v>
      </c>
      <c r="C128" s="17" t="s">
        <v>9</v>
      </c>
      <c r="D128" s="19">
        <v>2000000</v>
      </c>
      <c r="E128" s="19"/>
      <c r="F128" s="17"/>
    </row>
    <row r="129" spans="1:6" x14ac:dyDescent="0.45">
      <c r="A129" s="30">
        <v>520</v>
      </c>
      <c r="B129" s="17" t="s">
        <v>80</v>
      </c>
      <c r="C129" s="17" t="s">
        <v>205</v>
      </c>
      <c r="D129" s="19"/>
      <c r="E129" s="19">
        <v>300000</v>
      </c>
      <c r="F129" s="17"/>
    </row>
    <row r="130" spans="1:6" x14ac:dyDescent="0.45">
      <c r="A130" s="30">
        <v>520</v>
      </c>
      <c r="B130" s="17" t="s">
        <v>80</v>
      </c>
      <c r="C130" s="17" t="s">
        <v>206</v>
      </c>
      <c r="D130" s="19"/>
      <c r="E130" s="19">
        <v>200000</v>
      </c>
      <c r="F130" s="17"/>
    </row>
    <row r="131" spans="1:6" x14ac:dyDescent="0.45">
      <c r="A131" s="30">
        <v>520</v>
      </c>
      <c r="B131" s="17" t="s">
        <v>80</v>
      </c>
      <c r="C131" s="17" t="s">
        <v>207</v>
      </c>
      <c r="D131" s="19"/>
      <c r="E131" s="19">
        <v>100000</v>
      </c>
      <c r="F131" s="17"/>
    </row>
    <row r="132" spans="1:6" x14ac:dyDescent="0.45">
      <c r="A132" s="30">
        <v>520</v>
      </c>
      <c r="B132" s="17" t="s">
        <v>80</v>
      </c>
      <c r="C132" s="17" t="s">
        <v>208</v>
      </c>
      <c r="D132" s="19"/>
      <c r="E132" s="19">
        <v>100000</v>
      </c>
      <c r="F132" s="17"/>
    </row>
    <row r="133" spans="1:6" x14ac:dyDescent="0.45">
      <c r="A133" s="30">
        <v>520</v>
      </c>
      <c r="B133" s="17" t="s">
        <v>80</v>
      </c>
      <c r="C133" s="17" t="s">
        <v>209</v>
      </c>
      <c r="D133" s="19"/>
      <c r="E133" s="19">
        <v>200000</v>
      </c>
      <c r="F133" s="17"/>
    </row>
    <row r="134" spans="1:6" x14ac:dyDescent="0.45">
      <c r="A134" s="30">
        <v>520</v>
      </c>
      <c r="B134" s="17" t="s">
        <v>80</v>
      </c>
      <c r="C134" s="17" t="s">
        <v>210</v>
      </c>
      <c r="D134" s="19"/>
      <c r="E134" s="19">
        <v>100000</v>
      </c>
      <c r="F134" s="17"/>
    </row>
    <row r="135" spans="1:6" x14ac:dyDescent="0.45">
      <c r="A135" s="30">
        <v>520</v>
      </c>
      <c r="B135" s="17" t="s">
        <v>80</v>
      </c>
      <c r="C135" s="17" t="s">
        <v>211</v>
      </c>
      <c r="D135" s="19"/>
      <c r="E135" s="19">
        <v>500000</v>
      </c>
      <c r="F135" s="17"/>
    </row>
    <row r="136" spans="1:6" x14ac:dyDescent="0.45">
      <c r="A136" s="30">
        <v>520</v>
      </c>
      <c r="B136" s="17" t="s">
        <v>80</v>
      </c>
      <c r="C136" s="17" t="s">
        <v>212</v>
      </c>
      <c r="D136" s="19"/>
      <c r="E136" s="19">
        <v>100000</v>
      </c>
      <c r="F136" s="17"/>
    </row>
    <row r="137" spans="1:6" x14ac:dyDescent="0.45">
      <c r="A137" s="30">
        <v>520</v>
      </c>
      <c r="B137" s="17" t="s">
        <v>80</v>
      </c>
      <c r="C137" s="17" t="s">
        <v>213</v>
      </c>
      <c r="D137" s="19"/>
      <c r="E137" s="19">
        <v>500000</v>
      </c>
      <c r="F137" s="17"/>
    </row>
    <row r="138" spans="1:6" x14ac:dyDescent="0.45">
      <c r="A138" s="30">
        <v>520</v>
      </c>
      <c r="B138" s="17" t="s">
        <v>80</v>
      </c>
      <c r="C138" s="17" t="s">
        <v>214</v>
      </c>
      <c r="D138" s="19"/>
      <c r="E138" s="19">
        <v>200000</v>
      </c>
      <c r="F138" s="17"/>
    </row>
    <row r="139" spans="1:6" x14ac:dyDescent="0.45">
      <c r="A139" s="30">
        <v>520</v>
      </c>
      <c r="B139" s="17" t="s">
        <v>80</v>
      </c>
      <c r="C139" s="17" t="s">
        <v>215</v>
      </c>
      <c r="D139" s="19"/>
      <c r="E139" s="19">
        <v>100000</v>
      </c>
      <c r="F139" s="17"/>
    </row>
    <row r="140" spans="1:6" x14ac:dyDescent="0.45">
      <c r="A140" s="30">
        <v>520</v>
      </c>
      <c r="B140" s="17" t="s">
        <v>80</v>
      </c>
      <c r="C140" s="17" t="s">
        <v>216</v>
      </c>
      <c r="D140" s="19"/>
      <c r="E140" s="19">
        <v>100000</v>
      </c>
      <c r="F140" s="17"/>
    </row>
    <row r="141" spans="1:6" x14ac:dyDescent="0.45">
      <c r="A141" s="30">
        <v>520</v>
      </c>
      <c r="B141" s="17" t="s">
        <v>80</v>
      </c>
      <c r="C141" s="17" t="s">
        <v>217</v>
      </c>
      <c r="D141" s="19"/>
      <c r="E141" s="19">
        <v>100000</v>
      </c>
      <c r="F141" s="17"/>
    </row>
    <row r="142" spans="1:6" x14ac:dyDescent="0.45">
      <c r="A142" s="30">
        <v>520</v>
      </c>
      <c r="B142" s="17" t="s">
        <v>80</v>
      </c>
      <c r="C142" s="17" t="s">
        <v>218</v>
      </c>
      <c r="D142" s="19"/>
      <c r="E142" s="19">
        <v>200000</v>
      </c>
      <c r="F142" s="17"/>
    </row>
    <row r="143" spans="1:6" x14ac:dyDescent="0.45">
      <c r="A143" s="30">
        <v>520</v>
      </c>
      <c r="B143" s="17" t="s">
        <v>8</v>
      </c>
      <c r="C143" s="17" t="s">
        <v>9</v>
      </c>
      <c r="D143" s="19">
        <v>2800000</v>
      </c>
      <c r="E143" s="19"/>
      <c r="F143" s="17"/>
    </row>
    <row r="144" spans="1:6" x14ac:dyDescent="0.45">
      <c r="A144" s="30">
        <v>521</v>
      </c>
      <c r="B144" s="17" t="s">
        <v>279</v>
      </c>
      <c r="C144" s="17" t="s">
        <v>219</v>
      </c>
      <c r="D144" s="19"/>
      <c r="E144" s="19">
        <v>100000</v>
      </c>
      <c r="F144" s="17"/>
    </row>
    <row r="145" spans="1:6" x14ac:dyDescent="0.45">
      <c r="A145" s="30">
        <v>521</v>
      </c>
      <c r="B145" s="17" t="s">
        <v>279</v>
      </c>
      <c r="C145" s="17" t="s">
        <v>220</v>
      </c>
      <c r="D145" s="19"/>
      <c r="E145" s="19">
        <v>100000</v>
      </c>
      <c r="F145" s="17"/>
    </row>
    <row r="146" spans="1:6" x14ac:dyDescent="0.45">
      <c r="A146" s="30">
        <v>521</v>
      </c>
      <c r="B146" s="17" t="s">
        <v>279</v>
      </c>
      <c r="C146" s="17" t="s">
        <v>221</v>
      </c>
      <c r="D146" s="19"/>
      <c r="E146" s="19">
        <v>100000</v>
      </c>
      <c r="F146" s="17"/>
    </row>
    <row r="147" spans="1:6" x14ac:dyDescent="0.45">
      <c r="A147" s="30">
        <v>521</v>
      </c>
      <c r="B147" s="17" t="s">
        <v>279</v>
      </c>
      <c r="C147" s="17" t="s">
        <v>222</v>
      </c>
      <c r="D147" s="19"/>
      <c r="E147" s="19">
        <v>100000</v>
      </c>
      <c r="F147" s="17"/>
    </row>
    <row r="148" spans="1:6" x14ac:dyDescent="0.45">
      <c r="A148" s="30">
        <v>521</v>
      </c>
      <c r="B148" s="17" t="s">
        <v>279</v>
      </c>
      <c r="C148" s="17" t="s">
        <v>223</v>
      </c>
      <c r="D148" s="19"/>
      <c r="E148" s="19">
        <v>100000</v>
      </c>
      <c r="F148" s="17"/>
    </row>
    <row r="149" spans="1:6" x14ac:dyDescent="0.45">
      <c r="A149" s="30">
        <v>521</v>
      </c>
      <c r="B149" s="17" t="s">
        <v>279</v>
      </c>
      <c r="C149" s="17" t="s">
        <v>224</v>
      </c>
      <c r="D149" s="19"/>
      <c r="E149" s="19">
        <v>100000</v>
      </c>
      <c r="F149" s="17"/>
    </row>
    <row r="150" spans="1:6" x14ac:dyDescent="0.45">
      <c r="A150" s="30">
        <v>521</v>
      </c>
      <c r="B150" s="17" t="s">
        <v>279</v>
      </c>
      <c r="C150" s="17" t="s">
        <v>225</v>
      </c>
      <c r="D150" s="19"/>
      <c r="E150" s="19">
        <v>100000</v>
      </c>
      <c r="F150" s="17"/>
    </row>
    <row r="151" spans="1:6" x14ac:dyDescent="0.45">
      <c r="A151" s="30">
        <v>521</v>
      </c>
      <c r="B151" s="17" t="s">
        <v>279</v>
      </c>
      <c r="C151" s="17" t="s">
        <v>226</v>
      </c>
      <c r="D151" s="19"/>
      <c r="E151" s="19">
        <v>200000</v>
      </c>
      <c r="F151" s="17"/>
    </row>
    <row r="152" spans="1:6" x14ac:dyDescent="0.45">
      <c r="A152" s="30">
        <v>521</v>
      </c>
      <c r="B152" s="17" t="s">
        <v>8</v>
      </c>
      <c r="C152" s="17" t="s">
        <v>9</v>
      </c>
      <c r="D152" s="19">
        <v>900000</v>
      </c>
      <c r="E152" s="19"/>
      <c r="F152" s="17"/>
    </row>
    <row r="153" spans="1:6" x14ac:dyDescent="0.45">
      <c r="A153" s="30">
        <v>522</v>
      </c>
      <c r="B153" s="17" t="s">
        <v>279</v>
      </c>
      <c r="C153" s="17" t="s">
        <v>227</v>
      </c>
      <c r="D153" s="19"/>
      <c r="E153" s="19">
        <v>100000</v>
      </c>
      <c r="F153" s="17"/>
    </row>
    <row r="154" spans="1:6" x14ac:dyDescent="0.45">
      <c r="A154" s="30">
        <v>522</v>
      </c>
      <c r="B154" s="17" t="s">
        <v>279</v>
      </c>
      <c r="C154" s="17" t="s">
        <v>228</v>
      </c>
      <c r="D154" s="19"/>
      <c r="E154" s="19">
        <v>100000</v>
      </c>
      <c r="F154" s="17"/>
    </row>
    <row r="155" spans="1:6" x14ac:dyDescent="0.45">
      <c r="A155" s="30">
        <v>522</v>
      </c>
      <c r="B155" s="17" t="s">
        <v>279</v>
      </c>
      <c r="C155" s="17" t="s">
        <v>229</v>
      </c>
      <c r="D155" s="19"/>
      <c r="E155" s="19">
        <v>100000</v>
      </c>
      <c r="F155" s="17"/>
    </row>
    <row r="156" spans="1:6" x14ac:dyDescent="0.45">
      <c r="A156" s="30">
        <v>522</v>
      </c>
      <c r="B156" s="17" t="s">
        <v>279</v>
      </c>
      <c r="C156" s="17" t="s">
        <v>230</v>
      </c>
      <c r="D156" s="19"/>
      <c r="E156" s="19">
        <v>100000</v>
      </c>
      <c r="F156" s="17"/>
    </row>
    <row r="157" spans="1:6" x14ac:dyDescent="0.45">
      <c r="A157" s="30">
        <v>522</v>
      </c>
      <c r="B157" s="17" t="s">
        <v>279</v>
      </c>
      <c r="C157" s="17" t="s">
        <v>231</v>
      </c>
      <c r="D157" s="19"/>
      <c r="E157" s="19">
        <v>100000</v>
      </c>
      <c r="F157" s="17"/>
    </row>
    <row r="158" spans="1:6" x14ac:dyDescent="0.45">
      <c r="A158" s="30">
        <v>522</v>
      </c>
      <c r="B158" s="17" t="s">
        <v>279</v>
      </c>
      <c r="C158" s="17" t="s">
        <v>181</v>
      </c>
      <c r="D158" s="19"/>
      <c r="E158" s="19">
        <v>500000</v>
      </c>
      <c r="F158" s="17"/>
    </row>
    <row r="159" spans="1:6" x14ac:dyDescent="0.45">
      <c r="A159" s="30">
        <v>522</v>
      </c>
      <c r="B159" s="17" t="s">
        <v>279</v>
      </c>
      <c r="C159" s="17" t="s">
        <v>232</v>
      </c>
      <c r="D159" s="19"/>
      <c r="E159" s="19">
        <v>300000</v>
      </c>
      <c r="F159" s="17"/>
    </row>
    <row r="160" spans="1:6" x14ac:dyDescent="0.45">
      <c r="A160" s="30">
        <v>522</v>
      </c>
      <c r="B160" s="17" t="s">
        <v>8</v>
      </c>
      <c r="C160" s="17" t="s">
        <v>9</v>
      </c>
      <c r="D160" s="19">
        <v>1300000</v>
      </c>
      <c r="E160" s="19"/>
      <c r="F160" s="17"/>
    </row>
    <row r="161" spans="1:6" x14ac:dyDescent="0.45">
      <c r="A161" s="30">
        <v>523</v>
      </c>
      <c r="B161" s="17" t="s">
        <v>279</v>
      </c>
      <c r="C161" s="17" t="s">
        <v>233</v>
      </c>
      <c r="D161" s="19"/>
      <c r="E161" s="19">
        <v>300000</v>
      </c>
      <c r="F161" s="17"/>
    </row>
    <row r="162" spans="1:6" x14ac:dyDescent="0.45">
      <c r="A162" s="30">
        <v>523</v>
      </c>
      <c r="B162" s="17" t="s">
        <v>8</v>
      </c>
      <c r="C162" s="17" t="s">
        <v>9</v>
      </c>
      <c r="D162" s="19">
        <v>300000</v>
      </c>
      <c r="E162" s="19"/>
      <c r="F162" s="17"/>
    </row>
    <row r="163" spans="1:6" x14ac:dyDescent="0.45">
      <c r="A163" s="30">
        <v>524</v>
      </c>
      <c r="B163" s="17" t="s">
        <v>279</v>
      </c>
      <c r="C163" s="17" t="s">
        <v>234</v>
      </c>
      <c r="D163" s="19"/>
      <c r="E163" s="19">
        <v>100000</v>
      </c>
      <c r="F163" s="17"/>
    </row>
    <row r="164" spans="1:6" x14ac:dyDescent="0.45">
      <c r="A164" s="30">
        <v>524</v>
      </c>
      <c r="B164" s="17" t="s">
        <v>279</v>
      </c>
      <c r="C164" s="17" t="s">
        <v>251</v>
      </c>
      <c r="D164" s="19"/>
      <c r="E164" s="19">
        <v>600000</v>
      </c>
      <c r="F164" s="17"/>
    </row>
    <row r="165" spans="1:6" x14ac:dyDescent="0.45">
      <c r="A165" s="30">
        <v>524</v>
      </c>
      <c r="B165" s="17" t="s">
        <v>279</v>
      </c>
      <c r="C165" s="17" t="s">
        <v>235</v>
      </c>
      <c r="D165" s="19"/>
      <c r="E165" s="19">
        <v>100000</v>
      </c>
      <c r="F165" s="17"/>
    </row>
    <row r="166" spans="1:6" x14ac:dyDescent="0.45">
      <c r="A166" s="30">
        <v>524</v>
      </c>
      <c r="B166" s="17" t="s">
        <v>8</v>
      </c>
      <c r="C166" s="17" t="s">
        <v>9</v>
      </c>
      <c r="D166" s="19">
        <v>800000</v>
      </c>
      <c r="E166" s="19"/>
      <c r="F166" s="17"/>
    </row>
    <row r="167" spans="1:6" x14ac:dyDescent="0.45">
      <c r="A167" s="30">
        <v>525</v>
      </c>
      <c r="B167" s="17" t="s">
        <v>279</v>
      </c>
      <c r="C167" s="17" t="s">
        <v>236</v>
      </c>
      <c r="D167" s="19"/>
      <c r="E167" s="19">
        <v>100000</v>
      </c>
      <c r="F167" s="17"/>
    </row>
    <row r="168" spans="1:6" x14ac:dyDescent="0.45">
      <c r="A168" s="30">
        <v>525</v>
      </c>
      <c r="B168" s="17" t="s">
        <v>8</v>
      </c>
      <c r="C168" s="17" t="s">
        <v>9</v>
      </c>
      <c r="D168" s="19">
        <v>100000</v>
      </c>
      <c r="E168" s="19"/>
      <c r="F168" s="17"/>
    </row>
    <row r="169" spans="1:6" x14ac:dyDescent="0.45">
      <c r="A169" s="30">
        <v>526</v>
      </c>
      <c r="B169" s="17" t="s">
        <v>279</v>
      </c>
      <c r="C169" s="17" t="s">
        <v>237</v>
      </c>
      <c r="D169" s="19"/>
      <c r="E169" s="19">
        <v>300000</v>
      </c>
      <c r="F169" s="17"/>
    </row>
    <row r="170" spans="1:6" x14ac:dyDescent="0.45">
      <c r="A170" s="30">
        <v>526</v>
      </c>
      <c r="B170" s="17" t="s">
        <v>8</v>
      </c>
      <c r="C170" s="17" t="s">
        <v>9</v>
      </c>
      <c r="D170" s="19">
        <v>300000</v>
      </c>
      <c r="E170" s="19"/>
      <c r="F170" s="17"/>
    </row>
    <row r="171" spans="1:6" x14ac:dyDescent="0.45">
      <c r="A171" s="30">
        <v>527</v>
      </c>
      <c r="B171" s="17" t="s">
        <v>279</v>
      </c>
      <c r="C171" s="17" t="s">
        <v>161</v>
      </c>
      <c r="D171" s="19"/>
      <c r="E171" s="19">
        <v>200000</v>
      </c>
      <c r="F171" s="17"/>
    </row>
    <row r="172" spans="1:6" x14ac:dyDescent="0.45">
      <c r="A172" s="30">
        <v>527</v>
      </c>
      <c r="B172" s="17" t="s">
        <v>279</v>
      </c>
      <c r="C172" s="17" t="s">
        <v>252</v>
      </c>
      <c r="D172" s="19"/>
      <c r="E172" s="19">
        <v>100000</v>
      </c>
      <c r="F172" s="17"/>
    </row>
    <row r="173" spans="1:6" x14ac:dyDescent="0.45">
      <c r="A173" s="30">
        <v>527</v>
      </c>
      <c r="B173" s="17" t="s">
        <v>279</v>
      </c>
      <c r="C173" s="17" t="s">
        <v>253</v>
      </c>
      <c r="D173" s="19"/>
      <c r="E173" s="19">
        <v>5000000</v>
      </c>
      <c r="F173" s="17"/>
    </row>
    <row r="174" spans="1:6" x14ac:dyDescent="0.45">
      <c r="A174" s="30">
        <v>527</v>
      </c>
      <c r="B174" s="17" t="s">
        <v>279</v>
      </c>
      <c r="C174" s="17" t="s">
        <v>204</v>
      </c>
      <c r="D174" s="19"/>
      <c r="E174" s="19">
        <v>300000</v>
      </c>
      <c r="F174" s="17"/>
    </row>
    <row r="175" spans="1:6" x14ac:dyDescent="0.45">
      <c r="A175" s="30">
        <v>527</v>
      </c>
      <c r="B175" s="17" t="s">
        <v>8</v>
      </c>
      <c r="C175" s="17" t="s">
        <v>9</v>
      </c>
      <c r="D175" s="19">
        <v>5600000</v>
      </c>
      <c r="E175" s="19"/>
      <c r="F175" s="17"/>
    </row>
    <row r="176" spans="1:6" x14ac:dyDescent="0.45">
      <c r="A176" s="30">
        <v>528</v>
      </c>
      <c r="B176" s="17" t="s">
        <v>279</v>
      </c>
      <c r="C176" s="17" t="s">
        <v>254</v>
      </c>
      <c r="D176" s="19"/>
      <c r="E176" s="19">
        <v>100000</v>
      </c>
      <c r="F176" s="17"/>
    </row>
    <row r="177" spans="1:6" x14ac:dyDescent="0.45">
      <c r="A177" s="30">
        <v>528</v>
      </c>
      <c r="B177" s="17" t="s">
        <v>279</v>
      </c>
      <c r="C177" s="17" t="s">
        <v>255</v>
      </c>
      <c r="D177" s="19"/>
      <c r="E177" s="19">
        <v>300000</v>
      </c>
      <c r="F177" s="17"/>
    </row>
    <row r="178" spans="1:6" x14ac:dyDescent="0.45">
      <c r="A178" s="30">
        <v>528</v>
      </c>
      <c r="B178" s="17" t="s">
        <v>279</v>
      </c>
      <c r="C178" s="17" t="s">
        <v>256</v>
      </c>
      <c r="D178" s="19"/>
      <c r="E178" s="19">
        <v>300000</v>
      </c>
      <c r="F178" s="17"/>
    </row>
    <row r="179" spans="1:6" x14ac:dyDescent="0.45">
      <c r="A179" s="30">
        <v>528</v>
      </c>
      <c r="B179" s="17" t="s">
        <v>279</v>
      </c>
      <c r="C179" s="17" t="s">
        <v>257</v>
      </c>
      <c r="D179" s="19"/>
      <c r="E179" s="19">
        <v>100000</v>
      </c>
      <c r="F179" s="17"/>
    </row>
    <row r="180" spans="1:6" x14ac:dyDescent="0.45">
      <c r="A180" s="30">
        <v>528</v>
      </c>
      <c r="B180" s="17" t="s">
        <v>279</v>
      </c>
      <c r="C180" s="17" t="s">
        <v>258</v>
      </c>
      <c r="D180" s="19"/>
      <c r="E180" s="19">
        <v>100000</v>
      </c>
      <c r="F180" s="17"/>
    </row>
    <row r="181" spans="1:6" x14ac:dyDescent="0.45">
      <c r="A181" s="30">
        <v>528</v>
      </c>
      <c r="B181" s="17" t="s">
        <v>279</v>
      </c>
      <c r="C181" s="17" t="s">
        <v>259</v>
      </c>
      <c r="D181" s="19"/>
      <c r="E181" s="19">
        <v>100000</v>
      </c>
      <c r="F181" s="17"/>
    </row>
    <row r="182" spans="1:6" x14ac:dyDescent="0.45">
      <c r="A182" s="30">
        <v>528</v>
      </c>
      <c r="B182" s="17" t="s">
        <v>8</v>
      </c>
      <c r="C182" s="17" t="s">
        <v>9</v>
      </c>
      <c r="D182" s="19">
        <v>1000000</v>
      </c>
      <c r="E182" s="19"/>
      <c r="F182" s="17"/>
    </row>
    <row r="183" spans="1:6" x14ac:dyDescent="0.45">
      <c r="A183" s="30">
        <v>529</v>
      </c>
      <c r="B183" s="17" t="s">
        <v>279</v>
      </c>
      <c r="C183" s="17" t="s">
        <v>260</v>
      </c>
      <c r="D183" s="19"/>
      <c r="E183" s="19">
        <v>100000</v>
      </c>
      <c r="F183" s="17"/>
    </row>
    <row r="184" spans="1:6" x14ac:dyDescent="0.45">
      <c r="A184" s="30">
        <v>529</v>
      </c>
      <c r="B184" s="17" t="s">
        <v>8</v>
      </c>
      <c r="C184" s="17" t="s">
        <v>9</v>
      </c>
      <c r="D184" s="19">
        <v>100000</v>
      </c>
      <c r="E184" s="19"/>
      <c r="F184" s="17"/>
    </row>
    <row r="185" spans="1:6" x14ac:dyDescent="0.45">
      <c r="A185" s="30">
        <v>530</v>
      </c>
      <c r="B185" s="17" t="s">
        <v>279</v>
      </c>
      <c r="C185" s="17" t="s">
        <v>261</v>
      </c>
      <c r="D185" s="19"/>
      <c r="E185" s="19">
        <v>100000</v>
      </c>
      <c r="F185" s="17"/>
    </row>
    <row r="186" spans="1:6" x14ac:dyDescent="0.45">
      <c r="A186" s="30">
        <v>530</v>
      </c>
      <c r="B186" s="17" t="s">
        <v>8</v>
      </c>
      <c r="C186" s="17" t="s">
        <v>9</v>
      </c>
      <c r="D186" s="19">
        <v>100000</v>
      </c>
      <c r="E186" s="19"/>
      <c r="F186" s="17"/>
    </row>
    <row r="187" spans="1:6" x14ac:dyDescent="0.45">
      <c r="A187" s="30">
        <v>531</v>
      </c>
      <c r="B187" s="17" t="s">
        <v>80</v>
      </c>
      <c r="C187" s="17" t="s">
        <v>614</v>
      </c>
      <c r="D187" s="19"/>
      <c r="E187" s="19">
        <v>100000</v>
      </c>
      <c r="F187" s="17"/>
    </row>
    <row r="188" spans="1:6" x14ac:dyDescent="0.45">
      <c r="A188" s="30">
        <v>531</v>
      </c>
      <c r="B188" s="17" t="s">
        <v>80</v>
      </c>
      <c r="C188" s="17" t="s">
        <v>615</v>
      </c>
      <c r="D188" s="19"/>
      <c r="E188" s="19">
        <v>100000</v>
      </c>
      <c r="F188" s="17"/>
    </row>
    <row r="189" spans="1:6" x14ac:dyDescent="0.45">
      <c r="A189" s="30">
        <v>531</v>
      </c>
      <c r="B189" s="17" t="s">
        <v>279</v>
      </c>
      <c r="C189" s="17" t="s">
        <v>262</v>
      </c>
      <c r="D189" s="19"/>
      <c r="E189" s="19">
        <v>100000</v>
      </c>
      <c r="F189" s="17"/>
    </row>
    <row r="190" spans="1:6" x14ac:dyDescent="0.45">
      <c r="A190" s="30">
        <v>531</v>
      </c>
      <c r="B190" s="17" t="s">
        <v>279</v>
      </c>
      <c r="C190" s="17" t="s">
        <v>263</v>
      </c>
      <c r="D190" s="19"/>
      <c r="E190" s="19">
        <v>100000</v>
      </c>
      <c r="F190" s="17"/>
    </row>
    <row r="191" spans="1:6" x14ac:dyDescent="0.45">
      <c r="A191" s="30">
        <v>531</v>
      </c>
      <c r="B191" s="17" t="s">
        <v>279</v>
      </c>
      <c r="C191" s="17" t="s">
        <v>264</v>
      </c>
      <c r="D191" s="19"/>
      <c r="E191" s="19">
        <v>100000</v>
      </c>
      <c r="F191" s="17"/>
    </row>
    <row r="192" spans="1:6" x14ac:dyDescent="0.45">
      <c r="A192" s="30">
        <v>531</v>
      </c>
      <c r="B192" s="17" t="s">
        <v>279</v>
      </c>
      <c r="C192" s="17" t="s">
        <v>265</v>
      </c>
      <c r="D192" s="19"/>
      <c r="E192" s="19">
        <v>100000</v>
      </c>
      <c r="F192" s="17"/>
    </row>
    <row r="193" spans="1:6" x14ac:dyDescent="0.45">
      <c r="A193" s="30">
        <v>531</v>
      </c>
      <c r="B193" s="17" t="s">
        <v>279</v>
      </c>
      <c r="C193" s="17" t="s">
        <v>266</v>
      </c>
      <c r="D193" s="19"/>
      <c r="E193" s="19">
        <v>100000</v>
      </c>
      <c r="F193" s="17"/>
    </row>
    <row r="194" spans="1:6" x14ac:dyDescent="0.45">
      <c r="A194" s="30">
        <v>531</v>
      </c>
      <c r="B194" s="17" t="s">
        <v>8</v>
      </c>
      <c r="C194" s="17" t="s">
        <v>9</v>
      </c>
      <c r="D194" s="19">
        <v>700000</v>
      </c>
      <c r="E194" s="19"/>
      <c r="F194" s="17"/>
    </row>
    <row r="195" spans="1:6" x14ac:dyDescent="0.45">
      <c r="A195" s="61"/>
      <c r="B195" s="53" t="s">
        <v>38</v>
      </c>
      <c r="C195" s="53"/>
      <c r="D195" s="54">
        <f>SUM(D43:D194)</f>
        <v>35600000</v>
      </c>
      <c r="E195" s="54">
        <f>SUM(E43:E194)</f>
        <v>35600000</v>
      </c>
      <c r="F195" s="34"/>
    </row>
    <row r="196" spans="1:6" x14ac:dyDescent="0.45">
      <c r="A196" s="61"/>
      <c r="B196" s="53" t="s">
        <v>38</v>
      </c>
      <c r="C196" s="53"/>
      <c r="D196" s="54">
        <f>D42+D195</f>
        <v>43900000</v>
      </c>
      <c r="E196" s="54">
        <f>E42+E195</f>
        <v>43900000</v>
      </c>
      <c r="F196" s="34">
        <f>E196-D196</f>
        <v>0</v>
      </c>
    </row>
    <row r="197" spans="1:6" x14ac:dyDescent="0.45">
      <c r="A197" s="30">
        <v>601</v>
      </c>
      <c r="B197" s="17" t="s">
        <v>279</v>
      </c>
      <c r="C197" s="17" t="s">
        <v>267</v>
      </c>
      <c r="D197" s="19"/>
      <c r="E197" s="19">
        <v>300000</v>
      </c>
      <c r="F197" s="17"/>
    </row>
    <row r="198" spans="1:6" x14ac:dyDescent="0.45">
      <c r="A198" s="30">
        <v>601</v>
      </c>
      <c r="B198" s="17" t="s">
        <v>279</v>
      </c>
      <c r="C198" s="17" t="s">
        <v>268</v>
      </c>
      <c r="D198" s="19"/>
      <c r="E198" s="19">
        <v>100000</v>
      </c>
      <c r="F198" s="17"/>
    </row>
    <row r="199" spans="1:6" x14ac:dyDescent="0.45">
      <c r="A199" s="30">
        <v>601</v>
      </c>
      <c r="B199" s="17" t="s">
        <v>8</v>
      </c>
      <c r="C199" s="17" t="s">
        <v>9</v>
      </c>
      <c r="D199" s="19">
        <v>400000</v>
      </c>
      <c r="E199" s="19"/>
      <c r="F199" s="17"/>
    </row>
    <row r="200" spans="1:6" x14ac:dyDescent="0.45">
      <c r="A200" s="30">
        <v>602</v>
      </c>
      <c r="B200" s="17" t="s">
        <v>279</v>
      </c>
      <c r="C200" s="17" t="s">
        <v>280</v>
      </c>
      <c r="D200" s="19"/>
      <c r="E200" s="19">
        <v>300000</v>
      </c>
      <c r="F200" s="17"/>
    </row>
    <row r="201" spans="1:6" x14ac:dyDescent="0.45">
      <c r="A201" s="30">
        <v>602</v>
      </c>
      <c r="B201" s="17" t="s">
        <v>8</v>
      </c>
      <c r="C201" s="17" t="s">
        <v>9</v>
      </c>
      <c r="D201" s="19">
        <v>300000</v>
      </c>
      <c r="E201" s="19"/>
      <c r="F201" s="17"/>
    </row>
    <row r="202" spans="1:6" x14ac:dyDescent="0.45">
      <c r="A202" s="30">
        <v>608</v>
      </c>
      <c r="B202" s="17" t="s">
        <v>80</v>
      </c>
      <c r="C202" s="17" t="s">
        <v>281</v>
      </c>
      <c r="D202" s="19"/>
      <c r="E202" s="19">
        <v>200000</v>
      </c>
      <c r="F202" s="17"/>
    </row>
    <row r="203" spans="1:6" x14ac:dyDescent="0.45">
      <c r="A203" s="30">
        <v>608</v>
      </c>
      <c r="B203" s="17" t="s">
        <v>8</v>
      </c>
      <c r="C203" s="17" t="s">
        <v>9</v>
      </c>
      <c r="D203" s="19">
        <v>200000</v>
      </c>
      <c r="E203" s="19"/>
      <c r="F203" s="17"/>
    </row>
    <row r="204" spans="1:6" x14ac:dyDescent="0.45">
      <c r="A204" s="30">
        <v>612</v>
      </c>
      <c r="B204" s="17" t="s">
        <v>80</v>
      </c>
      <c r="C204" s="17" t="s">
        <v>365</v>
      </c>
      <c r="D204" s="19"/>
      <c r="E204" s="19">
        <v>1000000</v>
      </c>
      <c r="F204" s="17"/>
    </row>
    <row r="205" spans="1:6" x14ac:dyDescent="0.45">
      <c r="A205" s="30">
        <v>612</v>
      </c>
      <c r="B205" s="17" t="s">
        <v>80</v>
      </c>
      <c r="C205" s="17" t="s">
        <v>281</v>
      </c>
      <c r="D205" s="19"/>
      <c r="E205" s="19">
        <v>100000</v>
      </c>
      <c r="F205" s="17"/>
    </row>
    <row r="206" spans="1:6" x14ac:dyDescent="0.45">
      <c r="A206" s="30">
        <v>612</v>
      </c>
      <c r="B206" s="17" t="s">
        <v>8</v>
      </c>
      <c r="C206" s="17" t="s">
        <v>9</v>
      </c>
      <c r="D206" s="19">
        <v>1100000</v>
      </c>
      <c r="E206" s="19"/>
      <c r="F206" s="17"/>
    </row>
    <row r="207" spans="1:6" x14ac:dyDescent="0.45">
      <c r="A207" s="30">
        <v>616</v>
      </c>
      <c r="B207" s="17" t="s">
        <v>10</v>
      </c>
      <c r="C207" s="17" t="s">
        <v>9</v>
      </c>
      <c r="D207" s="19"/>
      <c r="E207" s="19">
        <v>5000000</v>
      </c>
      <c r="F207" s="17"/>
    </row>
    <row r="208" spans="1:6" x14ac:dyDescent="0.45">
      <c r="A208" s="30">
        <v>616</v>
      </c>
      <c r="B208" s="17" t="s">
        <v>66</v>
      </c>
      <c r="C208" s="17" t="s">
        <v>9</v>
      </c>
      <c r="D208" s="19">
        <v>5000000</v>
      </c>
      <c r="E208" s="19"/>
      <c r="F208" s="17"/>
    </row>
    <row r="209" spans="1:6" x14ac:dyDescent="0.45">
      <c r="A209" s="30">
        <v>617</v>
      </c>
      <c r="B209" s="17" t="s">
        <v>80</v>
      </c>
      <c r="C209" s="17" t="s">
        <v>370</v>
      </c>
      <c r="D209" s="19"/>
      <c r="E209" s="19">
        <v>100000</v>
      </c>
      <c r="F209" s="17"/>
    </row>
    <row r="210" spans="1:6" x14ac:dyDescent="0.45">
      <c r="A210" s="30">
        <v>617</v>
      </c>
      <c r="B210" s="17" t="s">
        <v>80</v>
      </c>
      <c r="C210" s="17" t="s">
        <v>375</v>
      </c>
      <c r="D210" s="19"/>
      <c r="E210" s="19">
        <v>300000</v>
      </c>
      <c r="F210" s="17"/>
    </row>
    <row r="211" spans="1:6" x14ac:dyDescent="0.45">
      <c r="A211" s="30">
        <v>617</v>
      </c>
      <c r="B211" s="17" t="s">
        <v>8</v>
      </c>
      <c r="C211" s="17" t="s">
        <v>9</v>
      </c>
      <c r="D211" s="19">
        <v>400000</v>
      </c>
      <c r="E211" s="19"/>
      <c r="F211" s="17"/>
    </row>
    <row r="212" spans="1:6" x14ac:dyDescent="0.45">
      <c r="A212" s="30">
        <v>618</v>
      </c>
      <c r="B212" s="17" t="s">
        <v>80</v>
      </c>
      <c r="C212" s="17" t="s">
        <v>371</v>
      </c>
      <c r="D212" s="19"/>
      <c r="E212" s="19">
        <v>100000</v>
      </c>
      <c r="F212" s="17"/>
    </row>
    <row r="213" spans="1:6" x14ac:dyDescent="0.45">
      <c r="A213" s="30">
        <v>618</v>
      </c>
      <c r="B213" s="17" t="s">
        <v>80</v>
      </c>
      <c r="C213" s="17" t="s">
        <v>413</v>
      </c>
      <c r="D213" s="19"/>
      <c r="E213" s="19">
        <v>100000</v>
      </c>
      <c r="F213" s="17"/>
    </row>
    <row r="214" spans="1:6" x14ac:dyDescent="0.45">
      <c r="A214" s="30">
        <v>618</v>
      </c>
      <c r="B214" s="17" t="s">
        <v>8</v>
      </c>
      <c r="C214" s="17" t="s">
        <v>9</v>
      </c>
      <c r="D214" s="19">
        <v>200000</v>
      </c>
      <c r="E214" s="19"/>
      <c r="F214" s="17"/>
    </row>
    <row r="215" spans="1:6" x14ac:dyDescent="0.45">
      <c r="A215" s="30">
        <v>619</v>
      </c>
      <c r="B215" s="17" t="s">
        <v>80</v>
      </c>
      <c r="C215" s="17" t="s">
        <v>372</v>
      </c>
      <c r="D215" s="19"/>
      <c r="E215" s="19">
        <v>50000</v>
      </c>
      <c r="F215" s="17"/>
    </row>
    <row r="216" spans="1:6" x14ac:dyDescent="0.45">
      <c r="A216" s="30">
        <v>619</v>
      </c>
      <c r="B216" s="17" t="s">
        <v>8</v>
      </c>
      <c r="C216" s="17" t="s">
        <v>9</v>
      </c>
      <c r="D216" s="19">
        <v>50000</v>
      </c>
      <c r="E216" s="19"/>
      <c r="F216" s="17"/>
    </row>
    <row r="217" spans="1:6" x14ac:dyDescent="0.45">
      <c r="A217" s="30">
        <v>619</v>
      </c>
      <c r="B217" s="17" t="s">
        <v>10</v>
      </c>
      <c r="C217" s="17" t="s">
        <v>9</v>
      </c>
      <c r="D217" s="19"/>
      <c r="E217" s="19">
        <v>5000000</v>
      </c>
      <c r="F217" s="17"/>
    </row>
    <row r="218" spans="1:6" x14ac:dyDescent="0.45">
      <c r="A218" s="30">
        <v>619</v>
      </c>
      <c r="B218" s="17" t="s">
        <v>66</v>
      </c>
      <c r="C218" s="17" t="s">
        <v>9</v>
      </c>
      <c r="D218" s="19">
        <v>5000000</v>
      </c>
      <c r="E218" s="19"/>
      <c r="F218" s="17"/>
    </row>
    <row r="219" spans="1:6" x14ac:dyDescent="0.45">
      <c r="A219" s="30">
        <v>621</v>
      </c>
      <c r="B219" s="17" t="s">
        <v>80</v>
      </c>
      <c r="C219" s="17" t="s">
        <v>373</v>
      </c>
      <c r="D219" s="19"/>
      <c r="E219" s="19">
        <v>100000</v>
      </c>
      <c r="F219" s="17"/>
    </row>
    <row r="220" spans="1:6" x14ac:dyDescent="0.45">
      <c r="A220" s="30">
        <v>621</v>
      </c>
      <c r="B220" s="17" t="s">
        <v>80</v>
      </c>
      <c r="C220" s="17" t="s">
        <v>374</v>
      </c>
      <c r="D220" s="19"/>
      <c r="E220" s="19">
        <v>100000</v>
      </c>
      <c r="F220" s="17"/>
    </row>
    <row r="221" spans="1:6" x14ac:dyDescent="0.45">
      <c r="A221" s="30">
        <v>621</v>
      </c>
      <c r="B221" s="17" t="s">
        <v>8</v>
      </c>
      <c r="C221" s="17" t="s">
        <v>9</v>
      </c>
      <c r="D221" s="19">
        <v>200000</v>
      </c>
      <c r="E221" s="19"/>
      <c r="F221" s="17"/>
    </row>
    <row r="222" spans="1:6" x14ac:dyDescent="0.45">
      <c r="A222" s="20">
        <v>627</v>
      </c>
      <c r="B222" s="21" t="s">
        <v>379</v>
      </c>
      <c r="C222" s="21" t="s">
        <v>9</v>
      </c>
      <c r="D222" s="19"/>
      <c r="E222" s="19">
        <v>14848</v>
      </c>
      <c r="F222" s="17"/>
    </row>
    <row r="223" spans="1:6" x14ac:dyDescent="0.45">
      <c r="A223" s="20">
        <v>627</v>
      </c>
      <c r="B223" s="21" t="s">
        <v>8</v>
      </c>
      <c r="C223" s="21" t="s">
        <v>9</v>
      </c>
      <c r="D223" s="19">
        <v>14848</v>
      </c>
      <c r="E223" s="19"/>
      <c r="F223" s="17"/>
    </row>
    <row r="224" spans="1:6" x14ac:dyDescent="0.45">
      <c r="A224" s="20">
        <v>627</v>
      </c>
      <c r="B224" s="21" t="s">
        <v>376</v>
      </c>
      <c r="C224" s="21" t="s">
        <v>9</v>
      </c>
      <c r="D224" s="19"/>
      <c r="E224" s="19">
        <v>2270</v>
      </c>
      <c r="F224" s="17"/>
    </row>
    <row r="225" spans="1:6" x14ac:dyDescent="0.45">
      <c r="A225" s="20">
        <v>627</v>
      </c>
      <c r="B225" s="21" t="s">
        <v>380</v>
      </c>
      <c r="C225" s="21" t="s">
        <v>9</v>
      </c>
      <c r="D225" s="19">
        <v>2270</v>
      </c>
      <c r="E225" s="19"/>
      <c r="F225" s="17"/>
    </row>
    <row r="226" spans="1:6" x14ac:dyDescent="0.45">
      <c r="A226" s="61"/>
      <c r="B226" s="53" t="s">
        <v>38</v>
      </c>
      <c r="C226" s="53"/>
      <c r="D226" s="54">
        <f>SUM(D197:D225)</f>
        <v>12867118</v>
      </c>
      <c r="E226" s="54">
        <f>SUM(E197:E225)</f>
        <v>12867118</v>
      </c>
      <c r="F226" s="34"/>
    </row>
    <row r="227" spans="1:6" x14ac:dyDescent="0.45">
      <c r="A227" s="61"/>
      <c r="B227" s="53" t="s">
        <v>38</v>
      </c>
      <c r="C227" s="53"/>
      <c r="D227" s="54">
        <f>D196+D226</f>
        <v>56767118</v>
      </c>
      <c r="E227" s="54">
        <f>E196+E226</f>
        <v>56767118</v>
      </c>
      <c r="F227" s="34">
        <f>E227-D227</f>
        <v>0</v>
      </c>
    </row>
    <row r="228" spans="1:6" x14ac:dyDescent="0.45">
      <c r="A228" s="30">
        <v>723</v>
      </c>
      <c r="B228" s="17" t="s">
        <v>423</v>
      </c>
      <c r="C228" s="17" t="s">
        <v>9</v>
      </c>
      <c r="D228" s="19"/>
      <c r="E228" s="19">
        <v>4400</v>
      </c>
      <c r="F228" s="17"/>
    </row>
    <row r="229" spans="1:6" x14ac:dyDescent="0.45">
      <c r="A229" s="30">
        <v>723</v>
      </c>
      <c r="B229" s="17" t="s">
        <v>424</v>
      </c>
      <c r="C229" s="17" t="s">
        <v>9</v>
      </c>
      <c r="D229" s="19">
        <v>4400</v>
      </c>
      <c r="E229" s="19"/>
      <c r="F229" s="17"/>
    </row>
    <row r="230" spans="1:6" x14ac:dyDescent="0.45">
      <c r="A230" s="61"/>
      <c r="B230" s="53" t="s">
        <v>38</v>
      </c>
      <c r="C230" s="53"/>
      <c r="D230" s="54">
        <f>SUM(D228:D229)</f>
        <v>4400</v>
      </c>
      <c r="E230" s="54">
        <f>SUM(E228:E229)</f>
        <v>4400</v>
      </c>
      <c r="F230" s="34"/>
    </row>
    <row r="231" spans="1:6" x14ac:dyDescent="0.45">
      <c r="A231" s="61"/>
      <c r="B231" s="53" t="s">
        <v>38</v>
      </c>
      <c r="C231" s="53"/>
      <c r="D231" s="54">
        <f>D227+D230</f>
        <v>56771518</v>
      </c>
      <c r="E231" s="54">
        <f>E227+E230</f>
        <v>56771518</v>
      </c>
      <c r="F231" s="34">
        <f>E231-D231</f>
        <v>0</v>
      </c>
    </row>
    <row r="232" spans="1:6" x14ac:dyDescent="0.45">
      <c r="A232" s="30">
        <v>804</v>
      </c>
      <c r="B232" s="17" t="s">
        <v>425</v>
      </c>
      <c r="C232" s="17" t="s">
        <v>426</v>
      </c>
      <c r="D232" s="19"/>
      <c r="E232" s="19">
        <v>100000000</v>
      </c>
      <c r="F232" s="17"/>
    </row>
    <row r="233" spans="1:6" x14ac:dyDescent="0.45">
      <c r="A233" s="30">
        <v>804</v>
      </c>
      <c r="B233" s="17" t="s">
        <v>427</v>
      </c>
      <c r="C233" s="17" t="s">
        <v>426</v>
      </c>
      <c r="D233" s="19"/>
      <c r="E233" s="19">
        <v>1613150</v>
      </c>
      <c r="F233" s="17"/>
    </row>
    <row r="234" spans="1:6" x14ac:dyDescent="0.45">
      <c r="A234" s="30">
        <v>804</v>
      </c>
      <c r="B234" s="17" t="s">
        <v>380</v>
      </c>
      <c r="C234" s="17" t="s">
        <v>426</v>
      </c>
      <c r="D234" s="19">
        <v>248420</v>
      </c>
      <c r="E234" s="19"/>
      <c r="F234" s="17"/>
    </row>
    <row r="235" spans="1:6" x14ac:dyDescent="0.45">
      <c r="A235" s="30">
        <v>804</v>
      </c>
      <c r="B235" s="17" t="s">
        <v>8</v>
      </c>
      <c r="C235" s="17" t="s">
        <v>9</v>
      </c>
      <c r="D235" s="19">
        <v>101364730</v>
      </c>
      <c r="E235" s="19"/>
      <c r="F235" s="17"/>
    </row>
    <row r="236" spans="1:6" x14ac:dyDescent="0.45">
      <c r="A236" s="30">
        <v>804</v>
      </c>
      <c r="B236" s="17" t="s">
        <v>423</v>
      </c>
      <c r="C236" s="17" t="s">
        <v>9</v>
      </c>
      <c r="D236" s="19"/>
      <c r="E236" s="19">
        <v>6000000</v>
      </c>
      <c r="F236" s="17"/>
    </row>
    <row r="237" spans="1:6" x14ac:dyDescent="0.45">
      <c r="A237" s="30">
        <v>804</v>
      </c>
      <c r="B237" s="17" t="s">
        <v>428</v>
      </c>
      <c r="C237" s="17" t="s">
        <v>9</v>
      </c>
      <c r="D237" s="19">
        <v>6000000</v>
      </c>
      <c r="E237" s="19"/>
      <c r="F237" s="17"/>
    </row>
    <row r="238" spans="1:6" x14ac:dyDescent="0.45">
      <c r="A238" s="61"/>
      <c r="B238" s="53" t="s">
        <v>38</v>
      </c>
      <c r="C238" s="53"/>
      <c r="D238" s="54">
        <f>SUM(D232:D237)</f>
        <v>107613150</v>
      </c>
      <c r="E238" s="54">
        <f>SUM(E232:E237)</f>
        <v>107613150</v>
      </c>
      <c r="F238" s="34"/>
    </row>
    <row r="239" spans="1:6" x14ac:dyDescent="0.45">
      <c r="A239" s="61"/>
      <c r="B239" s="53" t="s">
        <v>38</v>
      </c>
      <c r="C239" s="53"/>
      <c r="D239" s="54">
        <f>D231+D238</f>
        <v>164384668</v>
      </c>
      <c r="E239" s="54">
        <f>E231+E238</f>
        <v>164384668</v>
      </c>
      <c r="F239" s="34">
        <f>E239-D239</f>
        <v>0</v>
      </c>
    </row>
    <row r="240" spans="1:6" x14ac:dyDescent="0.45">
      <c r="A240" s="30">
        <v>1001</v>
      </c>
      <c r="B240" s="17" t="s">
        <v>467</v>
      </c>
      <c r="C240" s="17" t="s">
        <v>9</v>
      </c>
      <c r="D240" s="19"/>
      <c r="E240" s="19">
        <v>6000000</v>
      </c>
      <c r="F240" s="17"/>
    </row>
    <row r="241" spans="1:6" x14ac:dyDescent="0.45">
      <c r="A241" s="30">
        <v>1001</v>
      </c>
      <c r="B241" s="17" t="s">
        <v>66</v>
      </c>
      <c r="C241" s="17" t="s">
        <v>67</v>
      </c>
      <c r="D241" s="19">
        <v>6000000</v>
      </c>
      <c r="E241" s="19"/>
      <c r="F241" s="17"/>
    </row>
    <row r="242" spans="1:6" x14ac:dyDescent="0.45">
      <c r="A242" s="30">
        <v>1014</v>
      </c>
      <c r="B242" s="17" t="s">
        <v>531</v>
      </c>
      <c r="C242" s="17" t="s">
        <v>481</v>
      </c>
      <c r="D242" s="19"/>
      <c r="E242" s="19">
        <v>200000</v>
      </c>
      <c r="F242" s="17"/>
    </row>
    <row r="243" spans="1:6" x14ac:dyDescent="0.45">
      <c r="A243" s="30">
        <v>1014</v>
      </c>
      <c r="B243" s="17" t="s">
        <v>8</v>
      </c>
      <c r="C243" s="17" t="s">
        <v>9</v>
      </c>
      <c r="D243" s="19">
        <v>200000</v>
      </c>
      <c r="E243" s="19"/>
      <c r="F243" s="17"/>
    </row>
    <row r="244" spans="1:6" x14ac:dyDescent="0.45">
      <c r="A244" s="30">
        <v>1015</v>
      </c>
      <c r="B244" s="17" t="s">
        <v>531</v>
      </c>
      <c r="C244" s="17" t="s">
        <v>49</v>
      </c>
      <c r="D244" s="19"/>
      <c r="E244" s="19">
        <v>100000</v>
      </c>
      <c r="F244" s="17"/>
    </row>
    <row r="245" spans="1:6" x14ac:dyDescent="0.45">
      <c r="A245" s="30">
        <v>1015</v>
      </c>
      <c r="B245" s="17" t="s">
        <v>8</v>
      </c>
      <c r="C245" s="17" t="s">
        <v>9</v>
      </c>
      <c r="D245" s="19">
        <v>100000</v>
      </c>
      <c r="E245" s="19"/>
      <c r="F245" s="17"/>
    </row>
    <row r="246" spans="1:6" x14ac:dyDescent="0.45">
      <c r="A246" s="30">
        <v>1017</v>
      </c>
      <c r="B246" s="17" t="s">
        <v>531</v>
      </c>
      <c r="C246" s="17" t="s">
        <v>69</v>
      </c>
      <c r="D246" s="19"/>
      <c r="E246" s="19">
        <v>200000</v>
      </c>
      <c r="F246" s="17"/>
    </row>
    <row r="247" spans="1:6" x14ac:dyDescent="0.45">
      <c r="A247" s="30">
        <v>1017</v>
      </c>
      <c r="B247" s="17" t="s">
        <v>8</v>
      </c>
      <c r="C247" s="17" t="s">
        <v>9</v>
      </c>
      <c r="D247" s="19">
        <v>200000</v>
      </c>
      <c r="E247" s="19"/>
      <c r="F247" s="17"/>
    </row>
    <row r="248" spans="1:6" x14ac:dyDescent="0.45">
      <c r="A248" s="30">
        <v>1020</v>
      </c>
      <c r="B248" s="17" t="s">
        <v>531</v>
      </c>
      <c r="C248" s="17" t="s">
        <v>161</v>
      </c>
      <c r="D248" s="19"/>
      <c r="E248" s="19">
        <v>100000</v>
      </c>
      <c r="F248" s="17"/>
    </row>
    <row r="249" spans="1:6" x14ac:dyDescent="0.45">
      <c r="A249" s="30">
        <v>1020</v>
      </c>
      <c r="B249" s="17" t="s">
        <v>8</v>
      </c>
      <c r="C249" s="17" t="s">
        <v>9</v>
      </c>
      <c r="D249" s="19">
        <v>100000</v>
      </c>
      <c r="E249" s="19"/>
      <c r="F249" s="17"/>
    </row>
    <row r="250" spans="1:6" x14ac:dyDescent="0.45">
      <c r="A250" s="30">
        <v>1025</v>
      </c>
      <c r="B250" s="17" t="s">
        <v>531</v>
      </c>
      <c r="C250" s="17" t="s">
        <v>482</v>
      </c>
      <c r="D250" s="19"/>
      <c r="E250" s="19">
        <v>200000</v>
      </c>
      <c r="F250" s="17"/>
    </row>
    <row r="251" spans="1:6" x14ac:dyDescent="0.45">
      <c r="A251" s="30">
        <v>1025</v>
      </c>
      <c r="B251" s="17" t="s">
        <v>8</v>
      </c>
      <c r="C251" s="17" t="s">
        <v>9</v>
      </c>
      <c r="D251" s="19">
        <v>200000</v>
      </c>
      <c r="E251" s="19"/>
      <c r="F251" s="17"/>
    </row>
    <row r="252" spans="1:6" x14ac:dyDescent="0.45">
      <c r="A252" s="30">
        <v>1027</v>
      </c>
      <c r="B252" s="21" t="s">
        <v>381</v>
      </c>
      <c r="C252" s="17" t="s">
        <v>518</v>
      </c>
      <c r="D252" s="19"/>
      <c r="E252" s="19">
        <v>100000</v>
      </c>
      <c r="F252" s="17"/>
    </row>
    <row r="253" spans="1:6" x14ac:dyDescent="0.45">
      <c r="A253" s="30">
        <v>1027</v>
      </c>
      <c r="B253" s="21" t="s">
        <v>8</v>
      </c>
      <c r="C253" s="17" t="s">
        <v>9</v>
      </c>
      <c r="D253" s="19">
        <v>100000</v>
      </c>
      <c r="E253" s="19"/>
      <c r="F253" s="17"/>
    </row>
    <row r="254" spans="1:6" x14ac:dyDescent="0.45">
      <c r="A254" s="30">
        <v>1030</v>
      </c>
      <c r="B254" s="21" t="s">
        <v>381</v>
      </c>
      <c r="C254" s="17" t="s">
        <v>233</v>
      </c>
      <c r="D254" s="19"/>
      <c r="E254" s="19">
        <v>100000</v>
      </c>
      <c r="F254" s="17"/>
    </row>
    <row r="255" spans="1:6" x14ac:dyDescent="0.45">
      <c r="A255" s="30">
        <v>1030</v>
      </c>
      <c r="B255" s="21" t="s">
        <v>8</v>
      </c>
      <c r="C255" s="17" t="s">
        <v>9</v>
      </c>
      <c r="D255" s="19">
        <v>100000</v>
      </c>
      <c r="E255" s="19"/>
      <c r="F255" s="17"/>
    </row>
    <row r="256" spans="1:6" x14ac:dyDescent="0.45">
      <c r="A256" s="61"/>
      <c r="B256" s="33" t="s">
        <v>38</v>
      </c>
      <c r="C256" s="53"/>
      <c r="D256" s="54">
        <f>SUM(D240:D255)</f>
        <v>7000000</v>
      </c>
      <c r="E256" s="54">
        <f>SUM(E240:E255)</f>
        <v>7000000</v>
      </c>
      <c r="F256" s="34"/>
    </row>
    <row r="257" spans="1:6" x14ac:dyDescent="0.45">
      <c r="A257" s="61"/>
      <c r="B257" s="33" t="s">
        <v>38</v>
      </c>
      <c r="C257" s="53"/>
      <c r="D257" s="54">
        <f>D239+D256</f>
        <v>171384668</v>
      </c>
      <c r="E257" s="54">
        <f>E239+E256</f>
        <v>171384668</v>
      </c>
      <c r="F257" s="34">
        <f>E257-D257</f>
        <v>0</v>
      </c>
    </row>
    <row r="258" spans="1:6" x14ac:dyDescent="0.45">
      <c r="A258" s="30">
        <v>1104</v>
      </c>
      <c r="B258" s="21" t="s">
        <v>381</v>
      </c>
      <c r="C258" s="17" t="s">
        <v>519</v>
      </c>
      <c r="D258" s="19"/>
      <c r="E258" s="19">
        <v>100000</v>
      </c>
      <c r="F258" s="17"/>
    </row>
    <row r="259" spans="1:6" x14ac:dyDescent="0.45">
      <c r="A259" s="30">
        <v>1104</v>
      </c>
      <c r="B259" s="17" t="s">
        <v>8</v>
      </c>
      <c r="C259" s="17" t="s">
        <v>9</v>
      </c>
      <c r="D259" s="19">
        <v>100000</v>
      </c>
      <c r="E259" s="19"/>
      <c r="F259" s="17"/>
    </row>
    <row r="260" spans="1:6" x14ac:dyDescent="0.45">
      <c r="A260" s="30">
        <v>1106</v>
      </c>
      <c r="B260" s="21" t="s">
        <v>381</v>
      </c>
      <c r="C260" s="17" t="s">
        <v>520</v>
      </c>
      <c r="D260" s="19"/>
      <c r="E260" s="19">
        <v>200000</v>
      </c>
      <c r="F260" s="17"/>
    </row>
    <row r="261" spans="1:6" x14ac:dyDescent="0.45">
      <c r="A261" s="30">
        <v>1106</v>
      </c>
      <c r="B261" s="21" t="s">
        <v>8</v>
      </c>
      <c r="C261" s="17" t="s">
        <v>9</v>
      </c>
      <c r="D261" s="19">
        <v>200000</v>
      </c>
      <c r="E261" s="19"/>
      <c r="F261" s="17"/>
    </row>
    <row r="262" spans="1:6" x14ac:dyDescent="0.45">
      <c r="A262" s="30">
        <v>1107</v>
      </c>
      <c r="B262" s="21" t="s">
        <v>381</v>
      </c>
      <c r="C262" s="17" t="s">
        <v>521</v>
      </c>
      <c r="D262" s="19"/>
      <c r="E262" s="19">
        <v>100000</v>
      </c>
      <c r="F262" s="17"/>
    </row>
    <row r="263" spans="1:6" x14ac:dyDescent="0.45">
      <c r="A263" s="30">
        <v>1107</v>
      </c>
      <c r="B263" s="21" t="s">
        <v>8</v>
      </c>
      <c r="C263" s="17" t="s">
        <v>9</v>
      </c>
      <c r="D263" s="19">
        <v>100000</v>
      </c>
      <c r="E263" s="19"/>
      <c r="F263" s="17"/>
    </row>
    <row r="264" spans="1:6" x14ac:dyDescent="0.45">
      <c r="A264" s="30">
        <v>1108</v>
      </c>
      <c r="B264" s="21" t="s">
        <v>381</v>
      </c>
      <c r="C264" s="17" t="s">
        <v>73</v>
      </c>
      <c r="D264" s="19"/>
      <c r="E264" s="19">
        <v>100000</v>
      </c>
      <c r="F264" s="17"/>
    </row>
    <row r="265" spans="1:6" x14ac:dyDescent="0.45">
      <c r="A265" s="30">
        <v>1108</v>
      </c>
      <c r="B265" s="17" t="s">
        <v>8</v>
      </c>
      <c r="C265" s="17" t="s">
        <v>9</v>
      </c>
      <c r="D265" s="19">
        <v>100000</v>
      </c>
      <c r="E265" s="19"/>
      <c r="F265" s="17"/>
    </row>
    <row r="266" spans="1:6" x14ac:dyDescent="0.45">
      <c r="A266" s="61"/>
      <c r="B266" s="53" t="s">
        <v>38</v>
      </c>
      <c r="C266" s="53"/>
      <c r="D266" s="54">
        <f>SUM(D258:D265)</f>
        <v>500000</v>
      </c>
      <c r="E266" s="54">
        <f>SUM(E258:E265)</f>
        <v>500000</v>
      </c>
      <c r="F266" s="34"/>
    </row>
    <row r="267" spans="1:6" x14ac:dyDescent="0.45">
      <c r="A267" s="61"/>
      <c r="B267" s="53" t="s">
        <v>38</v>
      </c>
      <c r="C267" s="53"/>
      <c r="D267" s="54">
        <f>D257+D266</f>
        <v>171884668</v>
      </c>
      <c r="E267" s="54">
        <f>E257+E266</f>
        <v>171884668</v>
      </c>
      <c r="F267" s="34">
        <f>E267-D267</f>
        <v>0</v>
      </c>
    </row>
    <row r="268" spans="1:6" x14ac:dyDescent="0.45">
      <c r="A268" s="30">
        <v>1225</v>
      </c>
      <c r="B268" s="17" t="s">
        <v>379</v>
      </c>
      <c r="C268" s="17" t="s">
        <v>9</v>
      </c>
      <c r="D268" s="19"/>
      <c r="E268" s="19">
        <v>57284</v>
      </c>
      <c r="F268" s="17"/>
    </row>
    <row r="269" spans="1:6" x14ac:dyDescent="0.45">
      <c r="A269" s="30">
        <v>1225</v>
      </c>
      <c r="B269" s="17" t="s">
        <v>8</v>
      </c>
      <c r="C269" s="17" t="s">
        <v>9</v>
      </c>
      <c r="D269" s="19">
        <v>57284</v>
      </c>
      <c r="E269" s="19"/>
      <c r="F269" s="17"/>
    </row>
    <row r="270" spans="1:6" x14ac:dyDescent="0.45">
      <c r="A270" s="30">
        <v>1225</v>
      </c>
      <c r="B270" s="17" t="s">
        <v>10</v>
      </c>
      <c r="C270" s="17" t="s">
        <v>9</v>
      </c>
      <c r="D270" s="19"/>
      <c r="E270" s="19">
        <v>8810</v>
      </c>
      <c r="F270" s="17"/>
    </row>
    <row r="271" spans="1:6" x14ac:dyDescent="0.45">
      <c r="A271" s="30">
        <v>1225</v>
      </c>
      <c r="B271" s="17" t="s">
        <v>380</v>
      </c>
      <c r="C271" s="17" t="s">
        <v>558</v>
      </c>
      <c r="D271" s="19">
        <v>8810</v>
      </c>
      <c r="E271" s="19"/>
      <c r="F271" s="17"/>
    </row>
    <row r="272" spans="1:6" x14ac:dyDescent="0.45">
      <c r="A272" s="61"/>
      <c r="B272" s="53" t="s">
        <v>38</v>
      </c>
      <c r="C272" s="53"/>
      <c r="D272" s="54">
        <f>SUM(D268:D271)</f>
        <v>66094</v>
      </c>
      <c r="E272" s="54">
        <f>SUM(E268:E271)</f>
        <v>66094</v>
      </c>
      <c r="F272" s="34"/>
    </row>
    <row r="273" spans="1:6" x14ac:dyDescent="0.45">
      <c r="A273" s="61"/>
      <c r="B273" s="53" t="s">
        <v>38</v>
      </c>
      <c r="C273" s="53"/>
      <c r="D273" s="54">
        <f>D267+D272</f>
        <v>171950762</v>
      </c>
      <c r="E273" s="54">
        <f>E267+E272</f>
        <v>171950762</v>
      </c>
      <c r="F273" s="34">
        <f>E273-D273</f>
        <v>0</v>
      </c>
    </row>
    <row r="274" spans="1:6" x14ac:dyDescent="0.45">
      <c r="A274" s="30">
        <v>220113</v>
      </c>
      <c r="B274" s="21" t="s">
        <v>381</v>
      </c>
      <c r="C274" s="17" t="s">
        <v>60</v>
      </c>
      <c r="D274" s="19"/>
      <c r="E274" s="19">
        <v>100000</v>
      </c>
      <c r="F274" s="17"/>
    </row>
    <row r="275" spans="1:6" x14ac:dyDescent="0.45">
      <c r="A275" s="30">
        <v>220113</v>
      </c>
      <c r="B275" s="17" t="s">
        <v>8</v>
      </c>
      <c r="C275" s="17" t="s">
        <v>9</v>
      </c>
      <c r="D275" s="19">
        <v>100000</v>
      </c>
      <c r="E275" s="19"/>
      <c r="F275" s="17"/>
    </row>
    <row r="276" spans="1:6" x14ac:dyDescent="0.45">
      <c r="A276" s="61"/>
      <c r="B276" s="53" t="s">
        <v>38</v>
      </c>
      <c r="C276" s="53"/>
      <c r="D276" s="54">
        <f>SUM(D274:D275)</f>
        <v>100000</v>
      </c>
      <c r="E276" s="54">
        <f>SUM(E274:E275)</f>
        <v>100000</v>
      </c>
      <c r="F276" s="34"/>
    </row>
    <row r="277" spans="1:6" x14ac:dyDescent="0.45">
      <c r="A277" s="61"/>
      <c r="B277" s="53" t="s">
        <v>38</v>
      </c>
      <c r="C277" s="53"/>
      <c r="D277" s="54">
        <f>D273+D276</f>
        <v>172050762</v>
      </c>
      <c r="E277" s="54">
        <f>E273+E276</f>
        <v>172050762</v>
      </c>
      <c r="F277" s="34">
        <f>E277-D277</f>
        <v>0</v>
      </c>
    </row>
  </sheetData>
  <mergeCells count="2">
    <mergeCell ref="A2:D2"/>
    <mergeCell ref="E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A6F8-DAAE-4403-A81B-A452DACC511D}">
  <dimension ref="A1:E28"/>
  <sheetViews>
    <sheetView workbookViewId="0">
      <selection activeCell="B4" sqref="B4"/>
    </sheetView>
  </sheetViews>
  <sheetFormatPr defaultRowHeight="17" x14ac:dyDescent="0.45"/>
  <cols>
    <col min="1" max="1" width="18.58203125" bestFit="1" customWidth="1"/>
    <col min="2" max="2" width="16.08203125" bestFit="1" customWidth="1"/>
    <col min="3" max="3" width="18.58203125" bestFit="1" customWidth="1"/>
    <col min="5" max="5" width="17" bestFit="1" customWidth="1"/>
  </cols>
  <sheetData>
    <row r="1" spans="1:5" ht="63" customHeight="1" x14ac:dyDescent="0.45">
      <c r="A1" s="71" t="s">
        <v>638</v>
      </c>
      <c r="B1" s="71"/>
      <c r="C1" s="71"/>
      <c r="D1" s="71"/>
      <c r="E1" s="35" t="s">
        <v>574</v>
      </c>
    </row>
    <row r="2" spans="1:5" ht="25" customHeight="1" x14ac:dyDescent="0.45">
      <c r="A2" s="72" t="s">
        <v>575</v>
      </c>
      <c r="B2" s="72"/>
      <c r="C2" s="72" t="s">
        <v>636</v>
      </c>
      <c r="D2" s="72"/>
      <c r="E2" s="72"/>
    </row>
    <row r="3" spans="1:5" ht="25" customHeight="1" x14ac:dyDescent="0.45">
      <c r="A3" s="37" t="s">
        <v>577</v>
      </c>
      <c r="B3" s="37" t="s">
        <v>578</v>
      </c>
      <c r="C3" s="37" t="s">
        <v>579</v>
      </c>
      <c r="D3" s="72" t="s">
        <v>637</v>
      </c>
      <c r="E3" s="72"/>
    </row>
    <row r="4" spans="1:5" ht="25" customHeight="1" x14ac:dyDescent="0.45">
      <c r="A4" s="40" t="s">
        <v>564</v>
      </c>
      <c r="B4" s="39">
        <v>25735864</v>
      </c>
      <c r="C4" s="40" t="s">
        <v>640</v>
      </c>
      <c r="D4" s="41"/>
      <c r="E4" s="41">
        <v>32000000</v>
      </c>
    </row>
    <row r="5" spans="1:5" ht="25" customHeight="1" x14ac:dyDescent="0.45">
      <c r="A5" s="40" t="s">
        <v>639</v>
      </c>
      <c r="B5" s="39">
        <v>100000000</v>
      </c>
      <c r="C5" s="40" t="s">
        <v>582</v>
      </c>
      <c r="D5" s="41"/>
      <c r="E5" s="41">
        <v>259500</v>
      </c>
    </row>
    <row r="6" spans="1:5" ht="25" customHeight="1" x14ac:dyDescent="0.45">
      <c r="A6" s="40" t="s">
        <v>80</v>
      </c>
      <c r="B6" s="41">
        <v>36550000</v>
      </c>
      <c r="C6" s="40" t="s">
        <v>562</v>
      </c>
      <c r="D6" s="41"/>
      <c r="E6" s="41">
        <v>4400</v>
      </c>
    </row>
    <row r="7" spans="1:5" ht="25" customHeight="1" x14ac:dyDescent="0.45">
      <c r="A7" s="40" t="s">
        <v>567</v>
      </c>
      <c r="B7" s="41">
        <v>1685282</v>
      </c>
      <c r="C7" s="40"/>
      <c r="D7" s="41"/>
      <c r="E7" s="41"/>
    </row>
    <row r="8" spans="1:5" ht="25" customHeight="1" x14ac:dyDescent="0.45">
      <c r="A8" s="40" t="s">
        <v>381</v>
      </c>
      <c r="B8" s="41">
        <v>1600000</v>
      </c>
      <c r="C8" s="40"/>
      <c r="D8" s="41"/>
      <c r="E8" s="41"/>
    </row>
    <row r="9" spans="1:5" ht="25" customHeight="1" x14ac:dyDescent="0.45">
      <c r="A9" s="40" t="s">
        <v>41</v>
      </c>
      <c r="B9" s="41">
        <v>200000</v>
      </c>
      <c r="C9" s="40"/>
      <c r="D9" s="41"/>
      <c r="E9" s="41"/>
    </row>
    <row r="10" spans="1:5" ht="25" customHeight="1" x14ac:dyDescent="0.45">
      <c r="A10" s="40"/>
      <c r="B10" s="41"/>
      <c r="C10" s="40"/>
      <c r="D10" s="41"/>
      <c r="E10" s="41"/>
    </row>
    <row r="11" spans="1:5" ht="25" customHeight="1" x14ac:dyDescent="0.45">
      <c r="A11" s="40"/>
      <c r="B11" s="41"/>
      <c r="C11" s="40"/>
      <c r="D11" s="42"/>
      <c r="E11" s="41"/>
    </row>
    <row r="12" spans="1:5" ht="25" customHeight="1" x14ac:dyDescent="0.45">
      <c r="A12" s="40"/>
      <c r="B12" s="41"/>
      <c r="C12" s="40"/>
      <c r="D12" s="42"/>
      <c r="E12" s="41"/>
    </row>
    <row r="13" spans="1:5" ht="25" customHeight="1" x14ac:dyDescent="0.45">
      <c r="A13" s="40"/>
      <c r="B13" s="41"/>
      <c r="C13" s="40"/>
      <c r="D13" s="41"/>
      <c r="E13" s="41"/>
    </row>
    <row r="14" spans="1:5" ht="25" customHeight="1" x14ac:dyDescent="0.45">
      <c r="A14" s="40"/>
      <c r="B14" s="41"/>
      <c r="C14" s="40"/>
      <c r="D14" s="41"/>
      <c r="E14" s="41"/>
    </row>
    <row r="15" spans="1:5" ht="25" customHeight="1" x14ac:dyDescent="0.45">
      <c r="A15" s="40"/>
      <c r="B15" s="41"/>
      <c r="C15" s="40"/>
      <c r="D15" s="41"/>
      <c r="E15" s="42"/>
    </row>
    <row r="16" spans="1:5" ht="25" customHeight="1" x14ac:dyDescent="0.45">
      <c r="A16" s="40"/>
      <c r="B16" s="41"/>
      <c r="C16" s="40"/>
      <c r="D16" s="41"/>
      <c r="E16" s="42"/>
    </row>
    <row r="17" spans="1:5" ht="25" customHeight="1" x14ac:dyDescent="0.45">
      <c r="A17" s="40"/>
      <c r="B17" s="41"/>
      <c r="C17" s="40"/>
      <c r="D17" s="42"/>
      <c r="E17" s="41"/>
    </row>
    <row r="18" spans="1:5" ht="25" customHeight="1" x14ac:dyDescent="0.45">
      <c r="A18" s="40"/>
      <c r="B18" s="41"/>
      <c r="C18" s="43"/>
      <c r="D18" s="42"/>
      <c r="E18" s="38"/>
    </row>
    <row r="19" spans="1:5" ht="25" customHeight="1" x14ac:dyDescent="0.45">
      <c r="A19" s="40"/>
      <c r="B19" s="41"/>
      <c r="C19" s="43"/>
      <c r="D19" s="42"/>
      <c r="E19" s="38"/>
    </row>
    <row r="20" spans="1:5" ht="25" customHeight="1" x14ac:dyDescent="0.45">
      <c r="A20" s="40"/>
      <c r="B20" s="41"/>
      <c r="C20" s="43"/>
      <c r="D20" s="42"/>
      <c r="E20" s="38"/>
    </row>
    <row r="21" spans="1:5" ht="25" customHeight="1" x14ac:dyDescent="0.45">
      <c r="A21" s="40"/>
      <c r="B21" s="41"/>
      <c r="C21" s="40"/>
      <c r="D21" s="42"/>
      <c r="E21" s="38"/>
    </row>
    <row r="22" spans="1:5" ht="25" customHeight="1" x14ac:dyDescent="0.45">
      <c r="A22" s="40"/>
      <c r="B22" s="41"/>
      <c r="C22" s="40"/>
      <c r="D22" s="42"/>
      <c r="E22" s="38"/>
    </row>
    <row r="23" spans="1:5" ht="25" customHeight="1" x14ac:dyDescent="0.45">
      <c r="A23" s="40"/>
      <c r="B23" s="41"/>
      <c r="C23" s="40"/>
      <c r="D23" s="41"/>
      <c r="E23" s="39">
        <v>0</v>
      </c>
    </row>
    <row r="24" spans="1:5" ht="25" customHeight="1" x14ac:dyDescent="0.45">
      <c r="A24" s="40"/>
      <c r="B24" s="41"/>
      <c r="C24" s="40" t="s">
        <v>584</v>
      </c>
      <c r="D24" s="41"/>
      <c r="E24" s="39">
        <v>133507246</v>
      </c>
    </row>
    <row r="25" spans="1:5" ht="25" customHeight="1" x14ac:dyDescent="0.45">
      <c r="A25" s="40"/>
      <c r="B25" s="41"/>
      <c r="C25" s="40"/>
      <c r="D25" s="41"/>
      <c r="E25" s="39"/>
    </row>
    <row r="26" spans="1:5" ht="25" customHeight="1" x14ac:dyDescent="0.45">
      <c r="A26" s="46" t="s">
        <v>585</v>
      </c>
      <c r="B26" s="39">
        <f>SUM(B4:B25)</f>
        <v>165771146</v>
      </c>
      <c r="C26" s="46" t="s">
        <v>586</v>
      </c>
      <c r="D26" s="39"/>
      <c r="E26" s="45">
        <f>SUM(E4:E25)</f>
        <v>165771146</v>
      </c>
    </row>
    <row r="27" spans="1:5" ht="25" customHeight="1" x14ac:dyDescent="0.45">
      <c r="A27" s="38" t="s">
        <v>587</v>
      </c>
      <c r="B27" s="48"/>
      <c r="C27" s="38"/>
      <c r="D27" s="38"/>
      <c r="E27" s="38"/>
    </row>
    <row r="28" spans="1:5" ht="25" customHeight="1" x14ac:dyDescent="0.45">
      <c r="A28" s="38" t="s">
        <v>588</v>
      </c>
      <c r="B28" s="48">
        <v>40035282</v>
      </c>
      <c r="C28" s="50" t="s">
        <v>589</v>
      </c>
      <c r="D28" s="38"/>
      <c r="E28" s="48">
        <v>32263900</v>
      </c>
    </row>
  </sheetData>
  <mergeCells count="4">
    <mergeCell ref="A1:D1"/>
    <mergeCell ref="A2:B2"/>
    <mergeCell ref="C2:E2"/>
    <mergeCell ref="D3:E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1322C-67EF-431C-BE67-7BB23087AC27}">
  <dimension ref="A2:F182"/>
  <sheetViews>
    <sheetView workbookViewId="0">
      <selection activeCell="B6" sqref="B6"/>
    </sheetView>
  </sheetViews>
  <sheetFormatPr defaultRowHeight="17" x14ac:dyDescent="0.45"/>
  <cols>
    <col min="1" max="1" width="6.83203125" customWidth="1"/>
    <col min="2" max="5" width="13.6640625" customWidth="1"/>
    <col min="6" max="6" width="15.4140625" customWidth="1"/>
  </cols>
  <sheetData>
    <row r="2" spans="1:6" ht="60" customHeight="1" x14ac:dyDescent="0.45">
      <c r="A2" s="74" t="s">
        <v>662</v>
      </c>
      <c r="B2" s="74"/>
      <c r="C2" s="74"/>
      <c r="D2" s="74"/>
      <c r="E2" s="74"/>
      <c r="F2" s="2" t="s">
        <v>634</v>
      </c>
    </row>
    <row r="3" spans="1:6" x14ac:dyDescent="0.45">
      <c r="A3" s="2" t="s">
        <v>688</v>
      </c>
    </row>
    <row r="4" spans="1:6" x14ac:dyDescent="0.45">
      <c r="A4" s="28" t="s">
        <v>664</v>
      </c>
      <c r="B4" s="28" t="s">
        <v>665</v>
      </c>
      <c r="C4" s="28" t="s">
        <v>666</v>
      </c>
      <c r="D4" s="73" t="s">
        <v>667</v>
      </c>
      <c r="E4" s="73"/>
      <c r="F4" s="20" t="s">
        <v>686</v>
      </c>
    </row>
    <row r="5" spans="1:6" x14ac:dyDescent="0.45">
      <c r="A5" s="28">
        <v>407</v>
      </c>
      <c r="B5" s="17" t="s">
        <v>80</v>
      </c>
      <c r="C5" s="17" t="s">
        <v>49</v>
      </c>
      <c r="D5" s="19">
        <v>100000</v>
      </c>
      <c r="E5" s="19"/>
      <c r="F5" s="32"/>
    </row>
    <row r="6" spans="1:6" x14ac:dyDescent="0.45">
      <c r="A6" s="28">
        <v>410</v>
      </c>
      <c r="B6" s="17" t="s">
        <v>80</v>
      </c>
      <c r="C6" s="17" t="s">
        <v>69</v>
      </c>
      <c r="D6" s="19">
        <v>200000</v>
      </c>
      <c r="E6" s="19"/>
      <c r="F6" s="32"/>
    </row>
    <row r="7" spans="1:6" x14ac:dyDescent="0.45">
      <c r="A7" s="28">
        <v>411</v>
      </c>
      <c r="B7" s="17" t="s">
        <v>80</v>
      </c>
      <c r="C7" s="17" t="s">
        <v>245</v>
      </c>
      <c r="D7" s="19">
        <v>400000</v>
      </c>
      <c r="E7" s="19"/>
      <c r="F7" s="32"/>
    </row>
    <row r="8" spans="1:6" x14ac:dyDescent="0.45">
      <c r="A8" s="28">
        <v>411</v>
      </c>
      <c r="B8" s="17" t="s">
        <v>80</v>
      </c>
      <c r="C8" s="17" t="s">
        <v>245</v>
      </c>
      <c r="D8" s="19">
        <v>100000</v>
      </c>
      <c r="E8" s="19"/>
      <c r="F8" s="32"/>
    </row>
    <row r="9" spans="1:6" x14ac:dyDescent="0.45">
      <c r="A9" s="28">
        <v>413</v>
      </c>
      <c r="B9" s="17" t="s">
        <v>80</v>
      </c>
      <c r="C9" s="17" t="s">
        <v>7</v>
      </c>
      <c r="D9" s="19">
        <v>100000</v>
      </c>
      <c r="E9" s="19"/>
      <c r="F9" s="32"/>
    </row>
    <row r="10" spans="1:6" x14ac:dyDescent="0.45">
      <c r="A10" s="28">
        <v>413</v>
      </c>
      <c r="B10" s="17" t="s">
        <v>80</v>
      </c>
      <c r="C10" s="17" t="s">
        <v>71</v>
      </c>
      <c r="D10" s="19">
        <v>100000</v>
      </c>
      <c r="E10" s="19"/>
      <c r="F10" s="32"/>
    </row>
    <row r="11" spans="1:6" x14ac:dyDescent="0.45">
      <c r="A11" s="28">
        <v>415</v>
      </c>
      <c r="B11" s="17" t="s">
        <v>80</v>
      </c>
      <c r="C11" s="17" t="s">
        <v>72</v>
      </c>
      <c r="D11" s="19">
        <v>200000</v>
      </c>
      <c r="E11" s="19"/>
      <c r="F11" s="32"/>
    </row>
    <row r="12" spans="1:6" x14ac:dyDescent="0.45">
      <c r="A12" s="28">
        <v>418</v>
      </c>
      <c r="B12" s="17" t="s">
        <v>80</v>
      </c>
      <c r="C12" s="17" t="s">
        <v>73</v>
      </c>
      <c r="D12" s="19">
        <v>100000</v>
      </c>
      <c r="E12" s="19"/>
      <c r="F12" s="32"/>
    </row>
    <row r="13" spans="1:6" x14ac:dyDescent="0.45">
      <c r="A13" s="28">
        <v>423</v>
      </c>
      <c r="B13" s="17" t="s">
        <v>80</v>
      </c>
      <c r="C13" s="17" t="s">
        <v>74</v>
      </c>
      <c r="D13" s="19">
        <v>200000</v>
      </c>
      <c r="E13" s="19"/>
      <c r="F13" s="32"/>
    </row>
    <row r="14" spans="1:6" x14ac:dyDescent="0.45">
      <c r="A14" s="28">
        <v>423</v>
      </c>
      <c r="B14" s="17" t="s">
        <v>80</v>
      </c>
      <c r="C14" s="17" t="s">
        <v>113</v>
      </c>
      <c r="D14" s="19">
        <v>100000</v>
      </c>
      <c r="E14" s="19"/>
      <c r="F14" s="32"/>
    </row>
    <row r="15" spans="1:6" x14ac:dyDescent="0.45">
      <c r="A15" s="28">
        <v>424</v>
      </c>
      <c r="B15" s="17" t="s">
        <v>80</v>
      </c>
      <c r="C15" s="17" t="s">
        <v>59</v>
      </c>
      <c r="D15" s="19">
        <v>200000</v>
      </c>
      <c r="E15" s="19"/>
      <c r="F15" s="32"/>
    </row>
    <row r="16" spans="1:6" x14ac:dyDescent="0.45">
      <c r="A16" s="28">
        <v>424</v>
      </c>
      <c r="B16" s="17" t="s">
        <v>80</v>
      </c>
      <c r="C16" s="17" t="s">
        <v>60</v>
      </c>
      <c r="D16" s="19">
        <v>100000</v>
      </c>
      <c r="E16" s="19"/>
      <c r="F16" s="32"/>
    </row>
    <row r="17" spans="1:6" x14ac:dyDescent="0.45">
      <c r="A17" s="28">
        <v>425</v>
      </c>
      <c r="B17" s="17" t="s">
        <v>80</v>
      </c>
      <c r="C17" s="17" t="s">
        <v>77</v>
      </c>
      <c r="D17" s="19">
        <v>500000</v>
      </c>
      <c r="E17" s="19"/>
      <c r="F17" s="32"/>
    </row>
    <row r="18" spans="1:6" x14ac:dyDescent="0.45">
      <c r="A18" s="28">
        <v>426</v>
      </c>
      <c r="B18" s="17" t="s">
        <v>80</v>
      </c>
      <c r="C18" s="17" t="s">
        <v>78</v>
      </c>
      <c r="D18" s="19">
        <v>100000</v>
      </c>
      <c r="E18" s="19"/>
      <c r="F18" s="32"/>
    </row>
    <row r="19" spans="1:6" x14ac:dyDescent="0.45">
      <c r="A19" s="28">
        <v>428</v>
      </c>
      <c r="B19" s="17" t="s">
        <v>80</v>
      </c>
      <c r="C19" s="17" t="s">
        <v>79</v>
      </c>
      <c r="D19" s="19">
        <v>100000</v>
      </c>
      <c r="E19" s="19"/>
      <c r="F19" s="32"/>
    </row>
    <row r="20" spans="1:6" x14ac:dyDescent="0.45">
      <c r="A20" s="28">
        <v>429</v>
      </c>
      <c r="B20" s="17" t="s">
        <v>80</v>
      </c>
      <c r="C20" s="17" t="s">
        <v>98</v>
      </c>
      <c r="D20" s="19">
        <v>20000</v>
      </c>
      <c r="E20" s="19"/>
      <c r="F20" s="32"/>
    </row>
    <row r="21" spans="1:6" x14ac:dyDescent="0.45">
      <c r="A21" s="28">
        <v>429</v>
      </c>
      <c r="B21" s="17" t="s">
        <v>80</v>
      </c>
      <c r="C21" s="17" t="s">
        <v>98</v>
      </c>
      <c r="D21" s="19">
        <v>180000</v>
      </c>
      <c r="E21" s="19"/>
      <c r="F21" s="32"/>
    </row>
    <row r="22" spans="1:6" x14ac:dyDescent="0.45">
      <c r="A22" s="28">
        <v>430</v>
      </c>
      <c r="B22" s="17" t="s">
        <v>80</v>
      </c>
      <c r="C22" s="17" t="s">
        <v>99</v>
      </c>
      <c r="D22" s="19">
        <v>200000</v>
      </c>
      <c r="E22" s="19"/>
      <c r="F22" s="32"/>
    </row>
    <row r="23" spans="1:6" x14ac:dyDescent="0.45">
      <c r="A23" s="28">
        <v>430</v>
      </c>
      <c r="B23" s="17" t="s">
        <v>80</v>
      </c>
      <c r="C23" s="17" t="s">
        <v>64</v>
      </c>
      <c r="D23" s="19">
        <v>100000</v>
      </c>
      <c r="E23" s="19"/>
      <c r="F23" s="32"/>
    </row>
    <row r="24" spans="1:6" x14ac:dyDescent="0.45">
      <c r="A24" s="28">
        <v>503</v>
      </c>
      <c r="B24" s="17" t="s">
        <v>80</v>
      </c>
      <c r="C24" s="17" t="s">
        <v>100</v>
      </c>
      <c r="D24" s="19">
        <v>500000</v>
      </c>
      <c r="E24" s="19"/>
      <c r="F24" s="32"/>
    </row>
    <row r="25" spans="1:6" x14ac:dyDescent="0.45">
      <c r="A25" s="28">
        <v>504</v>
      </c>
      <c r="B25" s="17" t="s">
        <v>80</v>
      </c>
      <c r="C25" s="17" t="s">
        <v>101</v>
      </c>
      <c r="D25" s="19">
        <v>300000</v>
      </c>
      <c r="E25" s="19"/>
      <c r="F25" s="32"/>
    </row>
    <row r="26" spans="1:6" x14ac:dyDescent="0.45">
      <c r="A26" s="28">
        <v>504</v>
      </c>
      <c r="B26" s="17" t="s">
        <v>80</v>
      </c>
      <c r="C26" s="17" t="s">
        <v>271</v>
      </c>
      <c r="D26" s="19">
        <v>300000</v>
      </c>
      <c r="E26" s="19"/>
      <c r="F26" s="32"/>
    </row>
    <row r="27" spans="1:6" x14ac:dyDescent="0.45">
      <c r="A27" s="28">
        <v>506</v>
      </c>
      <c r="B27" s="17" t="s">
        <v>80</v>
      </c>
      <c r="C27" s="17" t="s">
        <v>102</v>
      </c>
      <c r="D27" s="19">
        <v>100000</v>
      </c>
      <c r="E27" s="19"/>
      <c r="F27" s="32"/>
    </row>
    <row r="28" spans="1:6" x14ac:dyDescent="0.45">
      <c r="A28" s="28">
        <v>506</v>
      </c>
      <c r="B28" s="17" t="s">
        <v>80</v>
      </c>
      <c r="C28" s="17" t="s">
        <v>245</v>
      </c>
      <c r="D28" s="19">
        <v>100000</v>
      </c>
      <c r="E28" s="19"/>
      <c r="F28" s="32"/>
    </row>
    <row r="29" spans="1:6" x14ac:dyDescent="0.45">
      <c r="A29" s="28">
        <v>507</v>
      </c>
      <c r="B29" s="17" t="s">
        <v>80</v>
      </c>
      <c r="C29" s="17" t="s">
        <v>103</v>
      </c>
      <c r="D29" s="19">
        <v>200000</v>
      </c>
      <c r="E29" s="19"/>
      <c r="F29" s="32"/>
    </row>
    <row r="30" spans="1:6" x14ac:dyDescent="0.45">
      <c r="A30" s="28">
        <v>507</v>
      </c>
      <c r="B30" s="17" t="s">
        <v>80</v>
      </c>
      <c r="C30" s="17" t="s">
        <v>272</v>
      </c>
      <c r="D30" s="19">
        <v>300000</v>
      </c>
      <c r="E30" s="19"/>
      <c r="F30" s="32"/>
    </row>
    <row r="31" spans="1:6" x14ac:dyDescent="0.45">
      <c r="A31" s="28">
        <v>509</v>
      </c>
      <c r="B31" s="17" t="s">
        <v>80</v>
      </c>
      <c r="C31" s="17" t="s">
        <v>61</v>
      </c>
      <c r="D31" s="19">
        <v>300000</v>
      </c>
      <c r="E31" s="19"/>
      <c r="F31" s="32"/>
    </row>
    <row r="32" spans="1:6" x14ac:dyDescent="0.45">
      <c r="A32" s="28">
        <v>510</v>
      </c>
      <c r="B32" s="17" t="s">
        <v>80</v>
      </c>
      <c r="C32" s="17" t="s">
        <v>105</v>
      </c>
      <c r="D32" s="19">
        <v>500000</v>
      </c>
      <c r="E32" s="19"/>
      <c r="F32" s="32"/>
    </row>
    <row r="33" spans="1:6" x14ac:dyDescent="0.45">
      <c r="A33" s="28">
        <v>510</v>
      </c>
      <c r="B33" s="17" t="s">
        <v>80</v>
      </c>
      <c r="C33" s="17" t="s">
        <v>106</v>
      </c>
      <c r="D33" s="19">
        <v>200000</v>
      </c>
      <c r="E33" s="19"/>
      <c r="F33" s="32"/>
    </row>
    <row r="34" spans="1:6" x14ac:dyDescent="0.45">
      <c r="A34" s="28">
        <v>510</v>
      </c>
      <c r="B34" s="17" t="s">
        <v>80</v>
      </c>
      <c r="C34" s="17" t="s">
        <v>96</v>
      </c>
      <c r="D34" s="19">
        <v>1000000</v>
      </c>
      <c r="E34" s="19"/>
      <c r="F34" s="32"/>
    </row>
    <row r="35" spans="1:6" x14ac:dyDescent="0.45">
      <c r="A35" s="28">
        <v>510</v>
      </c>
      <c r="B35" s="17" t="s">
        <v>80</v>
      </c>
      <c r="C35" s="17" t="s">
        <v>107</v>
      </c>
      <c r="D35" s="19">
        <v>200000</v>
      </c>
      <c r="E35" s="19"/>
      <c r="F35" s="32"/>
    </row>
    <row r="36" spans="1:6" x14ac:dyDescent="0.45">
      <c r="A36" s="28">
        <v>510</v>
      </c>
      <c r="B36" s="17" t="s">
        <v>80</v>
      </c>
      <c r="C36" s="17" t="s">
        <v>273</v>
      </c>
      <c r="D36" s="19">
        <v>300000</v>
      </c>
      <c r="E36" s="19"/>
      <c r="F36" s="32"/>
    </row>
    <row r="37" spans="1:6" x14ac:dyDescent="0.45">
      <c r="A37" s="28">
        <v>510</v>
      </c>
      <c r="B37" s="17" t="s">
        <v>80</v>
      </c>
      <c r="C37" s="17" t="s">
        <v>274</v>
      </c>
      <c r="D37" s="19">
        <v>1000000</v>
      </c>
      <c r="E37" s="19"/>
      <c r="F37" s="32"/>
    </row>
    <row r="38" spans="1:6" x14ac:dyDescent="0.45">
      <c r="A38" s="28">
        <v>511</v>
      </c>
      <c r="B38" s="17" t="s">
        <v>80</v>
      </c>
      <c r="C38" s="17" t="s">
        <v>87</v>
      </c>
      <c r="D38" s="19">
        <v>100000</v>
      </c>
      <c r="E38" s="19"/>
      <c r="F38" s="32"/>
    </row>
    <row r="39" spans="1:6" x14ac:dyDescent="0.45">
      <c r="A39" s="28">
        <v>511</v>
      </c>
      <c r="B39" s="17" t="s">
        <v>80</v>
      </c>
      <c r="C39" s="17" t="s">
        <v>108</v>
      </c>
      <c r="D39" s="19">
        <v>100000</v>
      </c>
      <c r="E39" s="19"/>
      <c r="F39" s="32"/>
    </row>
    <row r="40" spans="1:6" x14ac:dyDescent="0.45">
      <c r="A40" s="28">
        <v>511</v>
      </c>
      <c r="B40" s="17" t="s">
        <v>80</v>
      </c>
      <c r="C40" s="17" t="s">
        <v>275</v>
      </c>
      <c r="D40" s="19">
        <v>300000</v>
      </c>
      <c r="E40" s="19"/>
      <c r="F40" s="32"/>
    </row>
    <row r="41" spans="1:6" x14ac:dyDescent="0.45">
      <c r="A41" s="28">
        <v>511</v>
      </c>
      <c r="B41" s="17" t="s">
        <v>80</v>
      </c>
      <c r="C41" s="17" t="s">
        <v>109</v>
      </c>
      <c r="D41" s="19">
        <v>500000</v>
      </c>
      <c r="E41" s="19"/>
      <c r="F41" s="32"/>
    </row>
    <row r="42" spans="1:6" x14ac:dyDescent="0.45">
      <c r="A42" s="28">
        <v>511</v>
      </c>
      <c r="B42" s="17" t="s">
        <v>80</v>
      </c>
      <c r="C42" s="17" t="s">
        <v>110</v>
      </c>
      <c r="D42" s="19">
        <v>100000</v>
      </c>
      <c r="E42" s="19"/>
      <c r="F42" s="32"/>
    </row>
    <row r="43" spans="1:6" x14ac:dyDescent="0.45">
      <c r="A43" s="28">
        <v>511</v>
      </c>
      <c r="B43" s="17" t="s">
        <v>80</v>
      </c>
      <c r="C43" s="17" t="s">
        <v>103</v>
      </c>
      <c r="D43" s="19">
        <v>100000</v>
      </c>
      <c r="E43" s="19"/>
      <c r="F43" s="32"/>
    </row>
    <row r="44" spans="1:6" x14ac:dyDescent="0.45">
      <c r="A44" s="28">
        <v>512</v>
      </c>
      <c r="B44" s="17" t="s">
        <v>80</v>
      </c>
      <c r="C44" s="17" t="s">
        <v>276</v>
      </c>
      <c r="D44" s="19">
        <v>300000</v>
      </c>
      <c r="E44" s="19"/>
      <c r="F44" s="32"/>
    </row>
    <row r="45" spans="1:6" x14ac:dyDescent="0.45">
      <c r="A45" s="28">
        <v>512</v>
      </c>
      <c r="B45" s="17" t="s">
        <v>80</v>
      </c>
      <c r="C45" s="17" t="s">
        <v>111</v>
      </c>
      <c r="D45" s="19">
        <v>100000</v>
      </c>
      <c r="E45" s="19"/>
      <c r="F45" s="32"/>
    </row>
    <row r="46" spans="1:6" x14ac:dyDescent="0.45">
      <c r="A46" s="28">
        <v>512</v>
      </c>
      <c r="B46" s="17" t="s">
        <v>80</v>
      </c>
      <c r="C46" s="17" t="s">
        <v>112</v>
      </c>
      <c r="D46" s="19">
        <v>300000</v>
      </c>
      <c r="E46" s="19"/>
      <c r="F46" s="32"/>
    </row>
    <row r="47" spans="1:6" x14ac:dyDescent="0.45">
      <c r="A47" s="28">
        <v>512</v>
      </c>
      <c r="B47" s="17" t="s">
        <v>80</v>
      </c>
      <c r="C47" s="17" t="s">
        <v>160</v>
      </c>
      <c r="D47" s="19">
        <v>500000</v>
      </c>
      <c r="E47" s="19"/>
      <c r="F47" s="32"/>
    </row>
    <row r="48" spans="1:6" x14ac:dyDescent="0.45">
      <c r="A48" s="28">
        <v>512</v>
      </c>
      <c r="B48" s="17" t="s">
        <v>80</v>
      </c>
      <c r="C48" s="17" t="s">
        <v>161</v>
      </c>
      <c r="D48" s="19">
        <v>100000</v>
      </c>
      <c r="E48" s="19"/>
      <c r="F48" s="32"/>
    </row>
    <row r="49" spans="1:6" x14ac:dyDescent="0.45">
      <c r="A49" s="28">
        <v>512</v>
      </c>
      <c r="B49" s="17" t="s">
        <v>80</v>
      </c>
      <c r="C49" s="17" t="s">
        <v>277</v>
      </c>
      <c r="D49" s="19">
        <v>300000</v>
      </c>
      <c r="E49" s="19"/>
      <c r="F49" s="32"/>
    </row>
    <row r="50" spans="1:6" x14ac:dyDescent="0.45">
      <c r="A50" s="28">
        <v>513</v>
      </c>
      <c r="B50" s="17" t="s">
        <v>80</v>
      </c>
      <c r="C50" s="17" t="s">
        <v>130</v>
      </c>
      <c r="D50" s="19">
        <v>100000</v>
      </c>
      <c r="E50" s="19"/>
      <c r="F50" s="32"/>
    </row>
    <row r="51" spans="1:6" x14ac:dyDescent="0.45">
      <c r="A51" s="28">
        <v>513</v>
      </c>
      <c r="B51" s="17" t="s">
        <v>80</v>
      </c>
      <c r="C51" s="17" t="s">
        <v>163</v>
      </c>
      <c r="D51" s="19">
        <v>300000</v>
      </c>
      <c r="E51" s="19"/>
      <c r="F51" s="32"/>
    </row>
    <row r="52" spans="1:6" x14ac:dyDescent="0.45">
      <c r="A52" s="28">
        <v>513</v>
      </c>
      <c r="B52" s="17" t="s">
        <v>80</v>
      </c>
      <c r="C52" s="17" t="s">
        <v>278</v>
      </c>
      <c r="D52" s="19">
        <v>300000</v>
      </c>
      <c r="E52" s="19"/>
      <c r="F52" s="32"/>
    </row>
    <row r="53" spans="1:6" x14ac:dyDescent="0.45">
      <c r="A53" s="28">
        <v>513</v>
      </c>
      <c r="B53" s="17" t="s">
        <v>80</v>
      </c>
      <c r="C53" s="17" t="s">
        <v>164</v>
      </c>
      <c r="D53" s="19">
        <v>300000</v>
      </c>
      <c r="E53" s="19"/>
      <c r="F53" s="32"/>
    </row>
    <row r="54" spans="1:6" x14ac:dyDescent="0.45">
      <c r="A54" s="28">
        <v>513</v>
      </c>
      <c r="B54" s="17" t="s">
        <v>80</v>
      </c>
      <c r="C54" s="17" t="s">
        <v>118</v>
      </c>
      <c r="D54" s="19">
        <v>100000</v>
      </c>
      <c r="E54" s="19"/>
      <c r="F54" s="32"/>
    </row>
    <row r="55" spans="1:6" x14ac:dyDescent="0.45">
      <c r="A55" s="28">
        <v>513</v>
      </c>
      <c r="B55" s="17" t="s">
        <v>80</v>
      </c>
      <c r="C55" s="17" t="s">
        <v>119</v>
      </c>
      <c r="D55" s="19">
        <v>200000</v>
      </c>
      <c r="E55" s="19"/>
      <c r="F55" s="32"/>
    </row>
    <row r="56" spans="1:6" x14ac:dyDescent="0.45">
      <c r="A56" s="28">
        <v>513</v>
      </c>
      <c r="B56" s="17" t="s">
        <v>80</v>
      </c>
      <c r="C56" s="17" t="s">
        <v>167</v>
      </c>
      <c r="D56" s="19">
        <v>300000</v>
      </c>
      <c r="E56" s="19"/>
      <c r="F56" s="32"/>
    </row>
    <row r="57" spans="1:6" x14ac:dyDescent="0.45">
      <c r="A57" s="28">
        <v>513</v>
      </c>
      <c r="B57" s="17" t="s">
        <v>80</v>
      </c>
      <c r="C57" s="17" t="s">
        <v>15</v>
      </c>
      <c r="D57" s="19">
        <v>200000</v>
      </c>
      <c r="E57" s="19"/>
      <c r="F57" s="32"/>
    </row>
    <row r="58" spans="1:6" x14ac:dyDescent="0.45">
      <c r="A58" s="28">
        <v>513</v>
      </c>
      <c r="B58" s="17" t="s">
        <v>80</v>
      </c>
      <c r="C58" s="17" t="s">
        <v>169</v>
      </c>
      <c r="D58" s="19">
        <v>200000</v>
      </c>
      <c r="E58" s="19"/>
      <c r="F58" s="32"/>
    </row>
    <row r="59" spans="1:6" x14ac:dyDescent="0.45">
      <c r="A59" s="28">
        <v>514</v>
      </c>
      <c r="B59" s="17" t="s">
        <v>80</v>
      </c>
      <c r="C59" s="17" t="s">
        <v>170</v>
      </c>
      <c r="D59" s="19">
        <v>200000</v>
      </c>
      <c r="E59" s="19"/>
      <c r="F59" s="32"/>
    </row>
    <row r="60" spans="1:6" x14ac:dyDescent="0.45">
      <c r="A60" s="28">
        <v>514</v>
      </c>
      <c r="B60" s="17" t="s">
        <v>80</v>
      </c>
      <c r="C60" s="17" t="s">
        <v>171</v>
      </c>
      <c r="D60" s="19">
        <v>300000</v>
      </c>
      <c r="E60" s="19"/>
      <c r="F60" s="32"/>
    </row>
    <row r="61" spans="1:6" x14ac:dyDescent="0.45">
      <c r="A61" s="28">
        <v>514</v>
      </c>
      <c r="B61" s="17" t="s">
        <v>80</v>
      </c>
      <c r="C61" s="17" t="s">
        <v>172</v>
      </c>
      <c r="D61" s="19">
        <v>100000</v>
      </c>
      <c r="E61" s="19"/>
      <c r="F61" s="32"/>
    </row>
    <row r="62" spans="1:6" x14ac:dyDescent="0.45">
      <c r="A62" s="28">
        <v>514</v>
      </c>
      <c r="B62" s="17" t="s">
        <v>80</v>
      </c>
      <c r="C62" s="17" t="s">
        <v>173</v>
      </c>
      <c r="D62" s="19">
        <v>100000</v>
      </c>
      <c r="E62" s="19"/>
      <c r="F62" s="32"/>
    </row>
    <row r="63" spans="1:6" x14ac:dyDescent="0.45">
      <c r="A63" s="28">
        <v>514</v>
      </c>
      <c r="B63" s="17" t="s">
        <v>80</v>
      </c>
      <c r="C63" s="17" t="s">
        <v>174</v>
      </c>
      <c r="D63" s="19">
        <v>100000</v>
      </c>
      <c r="E63" s="19"/>
      <c r="F63" s="32"/>
    </row>
    <row r="64" spans="1:6" x14ac:dyDescent="0.45">
      <c r="A64" s="28">
        <v>514</v>
      </c>
      <c r="B64" s="17" t="s">
        <v>80</v>
      </c>
      <c r="C64" s="17" t="s">
        <v>175</v>
      </c>
      <c r="D64" s="19">
        <v>100000</v>
      </c>
      <c r="E64" s="19"/>
      <c r="F64" s="32"/>
    </row>
    <row r="65" spans="1:6" x14ac:dyDescent="0.45">
      <c r="A65" s="28">
        <v>515</v>
      </c>
      <c r="B65" s="17" t="s">
        <v>80</v>
      </c>
      <c r="C65" s="17" t="s">
        <v>176</v>
      </c>
      <c r="D65" s="19">
        <v>300000</v>
      </c>
      <c r="E65" s="19"/>
      <c r="F65" s="32"/>
    </row>
    <row r="66" spans="1:6" x14ac:dyDescent="0.45">
      <c r="A66" s="28">
        <v>515</v>
      </c>
      <c r="B66" s="17" t="s">
        <v>80</v>
      </c>
      <c r="C66" s="17" t="s">
        <v>177</v>
      </c>
      <c r="D66" s="19">
        <v>100000</v>
      </c>
      <c r="E66" s="19"/>
      <c r="F66" s="32"/>
    </row>
    <row r="67" spans="1:6" x14ac:dyDescent="0.45">
      <c r="A67" s="28">
        <v>515</v>
      </c>
      <c r="B67" s="17" t="s">
        <v>80</v>
      </c>
      <c r="C67" s="17" t="s">
        <v>178</v>
      </c>
      <c r="D67" s="19">
        <v>100000</v>
      </c>
      <c r="E67" s="19"/>
      <c r="F67" s="32"/>
    </row>
    <row r="68" spans="1:6" x14ac:dyDescent="0.45">
      <c r="A68" s="28">
        <v>516</v>
      </c>
      <c r="B68" s="17" t="s">
        <v>80</v>
      </c>
      <c r="C68" s="17" t="s">
        <v>158</v>
      </c>
      <c r="D68" s="19">
        <v>100000</v>
      </c>
      <c r="E68" s="19"/>
      <c r="F68" s="32"/>
    </row>
    <row r="69" spans="1:6" x14ac:dyDescent="0.45">
      <c r="A69" s="28">
        <v>517</v>
      </c>
      <c r="B69" s="17" t="s">
        <v>80</v>
      </c>
      <c r="C69" s="17" t="s">
        <v>181</v>
      </c>
      <c r="D69" s="19">
        <v>500000</v>
      </c>
      <c r="E69" s="19"/>
      <c r="F69" s="32"/>
    </row>
    <row r="70" spans="1:6" x14ac:dyDescent="0.45">
      <c r="A70" s="28">
        <v>517</v>
      </c>
      <c r="B70" s="17" t="s">
        <v>80</v>
      </c>
      <c r="C70" s="17" t="s">
        <v>182</v>
      </c>
      <c r="D70" s="19">
        <v>100000</v>
      </c>
      <c r="E70" s="19"/>
      <c r="F70" s="32"/>
    </row>
    <row r="71" spans="1:6" x14ac:dyDescent="0.45">
      <c r="A71" s="28">
        <v>517</v>
      </c>
      <c r="B71" s="17" t="s">
        <v>80</v>
      </c>
      <c r="C71" s="17" t="s">
        <v>183</v>
      </c>
      <c r="D71" s="19">
        <v>100000</v>
      </c>
      <c r="E71" s="19"/>
      <c r="F71" s="32"/>
    </row>
    <row r="72" spans="1:6" x14ac:dyDescent="0.45">
      <c r="A72" s="28">
        <v>517</v>
      </c>
      <c r="B72" s="17" t="s">
        <v>80</v>
      </c>
      <c r="C72" s="17" t="s">
        <v>184</v>
      </c>
      <c r="D72" s="19">
        <v>100000</v>
      </c>
      <c r="E72" s="19"/>
      <c r="F72" s="32"/>
    </row>
    <row r="73" spans="1:6" x14ac:dyDescent="0.45">
      <c r="A73" s="28">
        <v>517</v>
      </c>
      <c r="B73" s="17" t="s">
        <v>80</v>
      </c>
      <c r="C73" s="17" t="s">
        <v>185</v>
      </c>
      <c r="D73" s="19">
        <v>500000</v>
      </c>
      <c r="E73" s="19"/>
      <c r="F73" s="32"/>
    </row>
    <row r="74" spans="1:6" x14ac:dyDescent="0.45">
      <c r="A74" s="28">
        <v>517</v>
      </c>
      <c r="B74" s="17" t="s">
        <v>80</v>
      </c>
      <c r="C74" s="17" t="s">
        <v>186</v>
      </c>
      <c r="D74" s="19">
        <v>100000</v>
      </c>
      <c r="E74" s="19"/>
      <c r="F74" s="32"/>
    </row>
    <row r="75" spans="1:6" x14ac:dyDescent="0.45">
      <c r="A75" s="28">
        <v>517</v>
      </c>
      <c r="B75" s="17" t="s">
        <v>80</v>
      </c>
      <c r="C75" s="17" t="s">
        <v>187</v>
      </c>
      <c r="D75" s="19">
        <v>100000</v>
      </c>
      <c r="E75" s="19"/>
      <c r="F75" s="32"/>
    </row>
    <row r="76" spans="1:6" x14ac:dyDescent="0.45">
      <c r="A76" s="28">
        <v>517</v>
      </c>
      <c r="B76" s="17" t="s">
        <v>80</v>
      </c>
      <c r="C76" s="17" t="s">
        <v>188</v>
      </c>
      <c r="D76" s="19">
        <v>100000</v>
      </c>
      <c r="E76" s="19"/>
      <c r="F76" s="32"/>
    </row>
    <row r="77" spans="1:6" x14ac:dyDescent="0.45">
      <c r="A77" s="28">
        <v>517</v>
      </c>
      <c r="B77" s="17" t="s">
        <v>80</v>
      </c>
      <c r="C77" s="17" t="s">
        <v>189</v>
      </c>
      <c r="D77" s="19">
        <v>100000</v>
      </c>
      <c r="E77" s="19"/>
      <c r="F77" s="32"/>
    </row>
    <row r="78" spans="1:6" x14ac:dyDescent="0.45">
      <c r="A78" s="28">
        <v>517</v>
      </c>
      <c r="B78" s="17" t="s">
        <v>80</v>
      </c>
      <c r="C78" s="17" t="s">
        <v>190</v>
      </c>
      <c r="D78" s="19">
        <v>100000</v>
      </c>
      <c r="E78" s="19"/>
      <c r="F78" s="32"/>
    </row>
    <row r="79" spans="1:6" x14ac:dyDescent="0.45">
      <c r="A79" s="28">
        <v>517</v>
      </c>
      <c r="B79" s="17" t="s">
        <v>80</v>
      </c>
      <c r="C79" s="17" t="s">
        <v>191</v>
      </c>
      <c r="D79" s="19">
        <v>100000</v>
      </c>
      <c r="E79" s="19"/>
      <c r="F79" s="32"/>
    </row>
    <row r="80" spans="1:6" x14ac:dyDescent="0.45">
      <c r="A80" s="28">
        <v>517</v>
      </c>
      <c r="B80" s="17" t="s">
        <v>80</v>
      </c>
      <c r="C80" s="17" t="s">
        <v>192</v>
      </c>
      <c r="D80" s="19">
        <v>100000</v>
      </c>
      <c r="E80" s="19"/>
      <c r="F80" s="32"/>
    </row>
    <row r="81" spans="1:6" x14ac:dyDescent="0.45">
      <c r="A81" s="28">
        <v>517</v>
      </c>
      <c r="B81" s="17" t="s">
        <v>80</v>
      </c>
      <c r="C81" s="17" t="s">
        <v>193</v>
      </c>
      <c r="D81" s="19">
        <v>100000</v>
      </c>
      <c r="E81" s="19"/>
      <c r="F81" s="32"/>
    </row>
    <row r="82" spans="1:6" x14ac:dyDescent="0.45">
      <c r="A82" s="28">
        <v>517</v>
      </c>
      <c r="B82" s="17" t="s">
        <v>80</v>
      </c>
      <c r="C82" s="17" t="s">
        <v>194</v>
      </c>
      <c r="D82" s="19">
        <v>100000</v>
      </c>
      <c r="E82" s="19"/>
      <c r="F82" s="32"/>
    </row>
    <row r="83" spans="1:6" x14ac:dyDescent="0.45">
      <c r="A83" s="28">
        <v>517</v>
      </c>
      <c r="B83" s="17" t="s">
        <v>80</v>
      </c>
      <c r="C83" s="17" t="s">
        <v>195</v>
      </c>
      <c r="D83" s="19">
        <v>100000</v>
      </c>
      <c r="E83" s="19"/>
      <c r="F83" s="32"/>
    </row>
    <row r="84" spans="1:6" x14ac:dyDescent="0.45">
      <c r="A84" s="28">
        <v>517</v>
      </c>
      <c r="B84" s="17" t="s">
        <v>80</v>
      </c>
      <c r="C84" s="17" t="s">
        <v>196</v>
      </c>
      <c r="D84" s="19">
        <v>300000</v>
      </c>
      <c r="E84" s="19"/>
      <c r="F84" s="32"/>
    </row>
    <row r="85" spans="1:6" x14ac:dyDescent="0.45">
      <c r="A85" s="28">
        <v>517</v>
      </c>
      <c r="B85" s="17" t="s">
        <v>80</v>
      </c>
      <c r="C85" s="17" t="s">
        <v>197</v>
      </c>
      <c r="D85" s="19">
        <v>300000</v>
      </c>
      <c r="E85" s="19"/>
      <c r="F85" s="32"/>
    </row>
    <row r="86" spans="1:6" x14ac:dyDescent="0.45">
      <c r="A86" s="28">
        <v>517</v>
      </c>
      <c r="B86" s="17" t="s">
        <v>80</v>
      </c>
      <c r="C86" s="17" t="s">
        <v>198</v>
      </c>
      <c r="D86" s="19">
        <v>100000</v>
      </c>
      <c r="E86" s="19"/>
      <c r="F86" s="32"/>
    </row>
    <row r="87" spans="1:6" x14ac:dyDescent="0.45">
      <c r="A87" s="28">
        <v>518</v>
      </c>
      <c r="B87" s="17" t="s">
        <v>80</v>
      </c>
      <c r="C87" s="17" t="s">
        <v>199</v>
      </c>
      <c r="D87" s="19">
        <v>100000</v>
      </c>
      <c r="E87" s="19"/>
      <c r="F87" s="32"/>
    </row>
    <row r="88" spans="1:6" x14ac:dyDescent="0.45">
      <c r="A88" s="28">
        <v>518</v>
      </c>
      <c r="B88" s="17" t="s">
        <v>80</v>
      </c>
      <c r="C88" s="17" t="s">
        <v>200</v>
      </c>
      <c r="D88" s="19">
        <v>1000000</v>
      </c>
      <c r="E88" s="19"/>
      <c r="F88" s="32"/>
    </row>
    <row r="89" spans="1:6" x14ac:dyDescent="0.45">
      <c r="A89" s="28">
        <v>518</v>
      </c>
      <c r="B89" s="17" t="s">
        <v>80</v>
      </c>
      <c r="C89" s="17" t="s">
        <v>201</v>
      </c>
      <c r="D89" s="19">
        <v>200000</v>
      </c>
      <c r="E89" s="19"/>
      <c r="F89" s="32"/>
    </row>
    <row r="90" spans="1:6" x14ac:dyDescent="0.45">
      <c r="A90" s="28">
        <v>518</v>
      </c>
      <c r="B90" s="17" t="s">
        <v>80</v>
      </c>
      <c r="C90" s="17" t="s">
        <v>202</v>
      </c>
      <c r="D90" s="19">
        <v>100000</v>
      </c>
      <c r="E90" s="19"/>
      <c r="F90" s="32"/>
    </row>
    <row r="91" spans="1:6" x14ac:dyDescent="0.45">
      <c r="A91" s="28">
        <v>518</v>
      </c>
      <c r="B91" s="17" t="s">
        <v>80</v>
      </c>
      <c r="C91" s="17" t="s">
        <v>203</v>
      </c>
      <c r="D91" s="19">
        <v>200000</v>
      </c>
      <c r="E91" s="19"/>
      <c r="F91" s="32"/>
    </row>
    <row r="92" spans="1:6" x14ac:dyDescent="0.45">
      <c r="A92" s="28">
        <v>518</v>
      </c>
      <c r="B92" s="17" t="s">
        <v>80</v>
      </c>
      <c r="C92" s="17" t="s">
        <v>50</v>
      </c>
      <c r="D92" s="19">
        <v>200000</v>
      </c>
      <c r="E92" s="19"/>
      <c r="F92" s="32"/>
    </row>
    <row r="93" spans="1:6" x14ac:dyDescent="0.45">
      <c r="A93" s="28">
        <v>518</v>
      </c>
      <c r="B93" s="17" t="s">
        <v>80</v>
      </c>
      <c r="C93" s="17" t="s">
        <v>204</v>
      </c>
      <c r="D93" s="19">
        <v>200000</v>
      </c>
      <c r="E93" s="19"/>
      <c r="F93" s="32"/>
    </row>
    <row r="94" spans="1:6" x14ac:dyDescent="0.45">
      <c r="A94" s="28">
        <v>520</v>
      </c>
      <c r="B94" s="17" t="s">
        <v>80</v>
      </c>
      <c r="C94" s="17" t="s">
        <v>205</v>
      </c>
      <c r="D94" s="19">
        <v>300000</v>
      </c>
      <c r="E94" s="19"/>
      <c r="F94" s="32"/>
    </row>
    <row r="95" spans="1:6" x14ac:dyDescent="0.45">
      <c r="A95" s="28">
        <v>520</v>
      </c>
      <c r="B95" s="17" t="s">
        <v>80</v>
      </c>
      <c r="C95" s="17" t="s">
        <v>206</v>
      </c>
      <c r="D95" s="19">
        <v>200000</v>
      </c>
      <c r="E95" s="19"/>
      <c r="F95" s="32"/>
    </row>
    <row r="96" spans="1:6" x14ac:dyDescent="0.45">
      <c r="A96" s="28">
        <v>520</v>
      </c>
      <c r="B96" s="17" t="s">
        <v>80</v>
      </c>
      <c r="C96" s="17" t="s">
        <v>207</v>
      </c>
      <c r="D96" s="19">
        <v>100000</v>
      </c>
      <c r="E96" s="19"/>
      <c r="F96" s="32"/>
    </row>
    <row r="97" spans="1:6" x14ac:dyDescent="0.45">
      <c r="A97" s="28">
        <v>520</v>
      </c>
      <c r="B97" s="17" t="s">
        <v>80</v>
      </c>
      <c r="C97" s="17" t="s">
        <v>208</v>
      </c>
      <c r="D97" s="19">
        <v>100000</v>
      </c>
      <c r="E97" s="19"/>
      <c r="F97" s="32"/>
    </row>
    <row r="98" spans="1:6" x14ac:dyDescent="0.45">
      <c r="A98" s="28">
        <v>520</v>
      </c>
      <c r="B98" s="17" t="s">
        <v>80</v>
      </c>
      <c r="C98" s="17" t="s">
        <v>209</v>
      </c>
      <c r="D98" s="19">
        <v>200000</v>
      </c>
      <c r="E98" s="19"/>
      <c r="F98" s="32"/>
    </row>
    <row r="99" spans="1:6" x14ac:dyDescent="0.45">
      <c r="A99" s="28">
        <v>520</v>
      </c>
      <c r="B99" s="17" t="s">
        <v>80</v>
      </c>
      <c r="C99" s="17" t="s">
        <v>210</v>
      </c>
      <c r="D99" s="19">
        <v>100000</v>
      </c>
      <c r="E99" s="19"/>
      <c r="F99" s="32"/>
    </row>
    <row r="100" spans="1:6" x14ac:dyDescent="0.45">
      <c r="A100" s="28">
        <v>520</v>
      </c>
      <c r="B100" s="17" t="s">
        <v>80</v>
      </c>
      <c r="C100" s="17" t="s">
        <v>211</v>
      </c>
      <c r="D100" s="19">
        <v>500000</v>
      </c>
      <c r="E100" s="19"/>
      <c r="F100" s="32"/>
    </row>
    <row r="101" spans="1:6" x14ac:dyDescent="0.45">
      <c r="A101" s="28">
        <v>520</v>
      </c>
      <c r="B101" s="17" t="s">
        <v>80</v>
      </c>
      <c r="C101" s="17" t="s">
        <v>212</v>
      </c>
      <c r="D101" s="19">
        <v>100000</v>
      </c>
      <c r="E101" s="19"/>
      <c r="F101" s="32"/>
    </row>
    <row r="102" spans="1:6" x14ac:dyDescent="0.45">
      <c r="A102" s="28">
        <v>520</v>
      </c>
      <c r="B102" s="17" t="s">
        <v>80</v>
      </c>
      <c r="C102" s="17" t="s">
        <v>213</v>
      </c>
      <c r="D102" s="19">
        <v>500000</v>
      </c>
      <c r="E102" s="19"/>
      <c r="F102" s="32"/>
    </row>
    <row r="103" spans="1:6" x14ac:dyDescent="0.45">
      <c r="A103" s="28">
        <v>520</v>
      </c>
      <c r="B103" s="17" t="s">
        <v>80</v>
      </c>
      <c r="C103" s="17" t="s">
        <v>87</v>
      </c>
      <c r="D103" s="19">
        <v>200000</v>
      </c>
      <c r="E103" s="19"/>
      <c r="F103" s="32"/>
    </row>
    <row r="104" spans="1:6" x14ac:dyDescent="0.45">
      <c r="A104" s="28">
        <v>520</v>
      </c>
      <c r="B104" s="17" t="s">
        <v>80</v>
      </c>
      <c r="C104" s="17" t="s">
        <v>215</v>
      </c>
      <c r="D104" s="19">
        <v>100000</v>
      </c>
      <c r="E104" s="19"/>
      <c r="F104" s="32"/>
    </row>
    <row r="105" spans="1:6" x14ac:dyDescent="0.45">
      <c r="A105" s="28">
        <v>520</v>
      </c>
      <c r="B105" s="17" t="s">
        <v>80</v>
      </c>
      <c r="C105" s="17" t="s">
        <v>216</v>
      </c>
      <c r="D105" s="19">
        <v>100000</v>
      </c>
      <c r="E105" s="19"/>
      <c r="F105" s="32"/>
    </row>
    <row r="106" spans="1:6" x14ac:dyDescent="0.45">
      <c r="A106" s="28">
        <v>520</v>
      </c>
      <c r="B106" s="17" t="s">
        <v>80</v>
      </c>
      <c r="C106" s="17" t="s">
        <v>217</v>
      </c>
      <c r="D106" s="19">
        <v>100000</v>
      </c>
      <c r="E106" s="19"/>
      <c r="F106" s="32"/>
    </row>
    <row r="107" spans="1:6" x14ac:dyDescent="0.45">
      <c r="A107" s="28">
        <v>520</v>
      </c>
      <c r="B107" s="17" t="s">
        <v>80</v>
      </c>
      <c r="C107" s="17" t="s">
        <v>218</v>
      </c>
      <c r="D107" s="19">
        <v>200000</v>
      </c>
      <c r="E107" s="19"/>
      <c r="F107" s="32"/>
    </row>
    <row r="108" spans="1:6" x14ac:dyDescent="0.45">
      <c r="A108" s="28">
        <v>521</v>
      </c>
      <c r="B108" s="17" t="s">
        <v>80</v>
      </c>
      <c r="C108" s="17" t="s">
        <v>219</v>
      </c>
      <c r="D108" s="19">
        <v>100000</v>
      </c>
      <c r="E108" s="19"/>
      <c r="F108" s="32"/>
    </row>
    <row r="109" spans="1:6" x14ac:dyDescent="0.45">
      <c r="A109" s="28">
        <v>521</v>
      </c>
      <c r="B109" s="17" t="s">
        <v>80</v>
      </c>
      <c r="C109" s="17" t="s">
        <v>220</v>
      </c>
      <c r="D109" s="19">
        <v>100000</v>
      </c>
      <c r="E109" s="19"/>
      <c r="F109" s="32"/>
    </row>
    <row r="110" spans="1:6" x14ac:dyDescent="0.45">
      <c r="A110" s="28">
        <v>521</v>
      </c>
      <c r="B110" s="17" t="s">
        <v>80</v>
      </c>
      <c r="C110" s="17" t="s">
        <v>221</v>
      </c>
      <c r="D110" s="19">
        <v>100000</v>
      </c>
      <c r="E110" s="19"/>
      <c r="F110" s="32"/>
    </row>
    <row r="111" spans="1:6" x14ac:dyDescent="0.45">
      <c r="A111" s="28">
        <v>521</v>
      </c>
      <c r="B111" s="17" t="s">
        <v>80</v>
      </c>
      <c r="C111" s="17" t="s">
        <v>222</v>
      </c>
      <c r="D111" s="19">
        <v>100000</v>
      </c>
      <c r="E111" s="19"/>
      <c r="F111" s="32"/>
    </row>
    <row r="112" spans="1:6" x14ac:dyDescent="0.45">
      <c r="A112" s="28">
        <v>521</v>
      </c>
      <c r="B112" s="17" t="s">
        <v>80</v>
      </c>
      <c r="C112" s="17" t="s">
        <v>13</v>
      </c>
      <c r="D112" s="19">
        <v>100000</v>
      </c>
      <c r="E112" s="19"/>
      <c r="F112" s="32"/>
    </row>
    <row r="113" spans="1:6" x14ac:dyDescent="0.45">
      <c r="A113" s="28">
        <v>521</v>
      </c>
      <c r="B113" s="17" t="s">
        <v>80</v>
      </c>
      <c r="C113" s="17" t="s">
        <v>224</v>
      </c>
      <c r="D113" s="19">
        <v>100000</v>
      </c>
      <c r="E113" s="19"/>
      <c r="F113" s="32"/>
    </row>
    <row r="114" spans="1:6" x14ac:dyDescent="0.45">
      <c r="A114" s="28">
        <v>521</v>
      </c>
      <c r="B114" s="17" t="s">
        <v>80</v>
      </c>
      <c r="C114" s="17" t="s">
        <v>225</v>
      </c>
      <c r="D114" s="19">
        <v>100000</v>
      </c>
      <c r="E114" s="19"/>
      <c r="F114" s="32"/>
    </row>
    <row r="115" spans="1:6" x14ac:dyDescent="0.45">
      <c r="A115" s="28">
        <v>521</v>
      </c>
      <c r="B115" s="17" t="s">
        <v>80</v>
      </c>
      <c r="C115" s="17" t="s">
        <v>226</v>
      </c>
      <c r="D115" s="19">
        <v>200000</v>
      </c>
      <c r="E115" s="19"/>
      <c r="F115" s="32"/>
    </row>
    <row r="116" spans="1:6" x14ac:dyDescent="0.45">
      <c r="A116" s="28">
        <v>522</v>
      </c>
      <c r="B116" s="17" t="s">
        <v>80</v>
      </c>
      <c r="C116" s="17" t="s">
        <v>7</v>
      </c>
      <c r="D116" s="19">
        <v>100000</v>
      </c>
      <c r="E116" s="19"/>
      <c r="F116" s="32"/>
    </row>
    <row r="117" spans="1:6" x14ac:dyDescent="0.45">
      <c r="A117" s="28">
        <v>522</v>
      </c>
      <c r="B117" s="17" t="s">
        <v>80</v>
      </c>
      <c r="C117" s="17" t="s">
        <v>228</v>
      </c>
      <c r="D117" s="19">
        <v>100000</v>
      </c>
      <c r="E117" s="19"/>
      <c r="F117" s="32"/>
    </row>
    <row r="118" spans="1:6" x14ac:dyDescent="0.45">
      <c r="A118" s="28">
        <v>522</v>
      </c>
      <c r="B118" s="17" t="s">
        <v>80</v>
      </c>
      <c r="C118" s="17" t="s">
        <v>49</v>
      </c>
      <c r="D118" s="19">
        <v>100000</v>
      </c>
      <c r="E118" s="19"/>
      <c r="F118" s="32"/>
    </row>
    <row r="119" spans="1:6" x14ac:dyDescent="0.45">
      <c r="A119" s="28">
        <v>522</v>
      </c>
      <c r="B119" s="17" t="s">
        <v>80</v>
      </c>
      <c r="C119" s="17" t="s">
        <v>230</v>
      </c>
      <c r="D119" s="19">
        <v>100000</v>
      </c>
      <c r="E119" s="19"/>
      <c r="F119" s="32"/>
    </row>
    <row r="120" spans="1:6" x14ac:dyDescent="0.45">
      <c r="A120" s="28">
        <v>522</v>
      </c>
      <c r="B120" s="17" t="s">
        <v>80</v>
      </c>
      <c r="C120" s="17" t="s">
        <v>231</v>
      </c>
      <c r="D120" s="19">
        <v>100000</v>
      </c>
      <c r="E120" s="19"/>
      <c r="F120" s="32"/>
    </row>
    <row r="121" spans="1:6" x14ac:dyDescent="0.45">
      <c r="A121" s="28">
        <v>522</v>
      </c>
      <c r="B121" s="17" t="s">
        <v>80</v>
      </c>
      <c r="C121" s="17" t="s">
        <v>181</v>
      </c>
      <c r="D121" s="19">
        <v>500000</v>
      </c>
      <c r="E121" s="19"/>
      <c r="F121" s="32"/>
    </row>
    <row r="122" spans="1:6" x14ac:dyDescent="0.45">
      <c r="A122" s="28">
        <v>522</v>
      </c>
      <c r="B122" s="17" t="s">
        <v>80</v>
      </c>
      <c r="C122" s="17" t="s">
        <v>232</v>
      </c>
      <c r="D122" s="19">
        <v>300000</v>
      </c>
      <c r="E122" s="19"/>
      <c r="F122" s="32"/>
    </row>
    <row r="123" spans="1:6" x14ac:dyDescent="0.45">
      <c r="A123" s="28">
        <v>523</v>
      </c>
      <c r="B123" s="17" t="s">
        <v>80</v>
      </c>
      <c r="C123" s="17" t="s">
        <v>233</v>
      </c>
      <c r="D123" s="19">
        <v>300000</v>
      </c>
      <c r="E123" s="19"/>
      <c r="F123" s="32"/>
    </row>
    <row r="124" spans="1:6" x14ac:dyDescent="0.45">
      <c r="A124" s="28">
        <v>524</v>
      </c>
      <c r="B124" s="17" t="s">
        <v>80</v>
      </c>
      <c r="C124" s="17" t="s">
        <v>234</v>
      </c>
      <c r="D124" s="19">
        <v>100000</v>
      </c>
      <c r="E124" s="19"/>
      <c r="F124" s="32"/>
    </row>
    <row r="125" spans="1:6" x14ac:dyDescent="0.45">
      <c r="A125" s="28">
        <v>524</v>
      </c>
      <c r="B125" s="17" t="s">
        <v>80</v>
      </c>
      <c r="C125" s="17" t="s">
        <v>251</v>
      </c>
      <c r="D125" s="19">
        <v>600000</v>
      </c>
      <c r="E125" s="19"/>
      <c r="F125" s="32"/>
    </row>
    <row r="126" spans="1:6" x14ac:dyDescent="0.45">
      <c r="A126" s="28">
        <v>524</v>
      </c>
      <c r="B126" s="17" t="s">
        <v>80</v>
      </c>
      <c r="C126" s="17" t="s">
        <v>235</v>
      </c>
      <c r="D126" s="19">
        <v>100000</v>
      </c>
      <c r="E126" s="19"/>
      <c r="F126" s="32"/>
    </row>
    <row r="127" spans="1:6" x14ac:dyDescent="0.45">
      <c r="A127" s="28">
        <v>525</v>
      </c>
      <c r="B127" s="17" t="s">
        <v>80</v>
      </c>
      <c r="C127" s="17" t="s">
        <v>236</v>
      </c>
      <c r="D127" s="19">
        <v>100000</v>
      </c>
      <c r="E127" s="19"/>
      <c r="F127" s="32"/>
    </row>
    <row r="128" spans="1:6" x14ac:dyDescent="0.45">
      <c r="A128" s="28">
        <v>526</v>
      </c>
      <c r="B128" s="17" t="s">
        <v>80</v>
      </c>
      <c r="C128" s="17" t="s">
        <v>237</v>
      </c>
      <c r="D128" s="19">
        <v>300000</v>
      </c>
      <c r="E128" s="19"/>
      <c r="F128" s="32"/>
    </row>
    <row r="129" spans="1:6" x14ac:dyDescent="0.45">
      <c r="A129" s="28">
        <v>527</v>
      </c>
      <c r="B129" s="17" t="s">
        <v>80</v>
      </c>
      <c r="C129" s="17" t="s">
        <v>161</v>
      </c>
      <c r="D129" s="19">
        <v>200000</v>
      </c>
      <c r="E129" s="19"/>
      <c r="F129" s="32"/>
    </row>
    <row r="130" spans="1:6" x14ac:dyDescent="0.45">
      <c r="A130" s="28">
        <v>527</v>
      </c>
      <c r="B130" s="17" t="s">
        <v>80</v>
      </c>
      <c r="C130" s="17" t="s">
        <v>252</v>
      </c>
      <c r="D130" s="19">
        <v>100000</v>
      </c>
      <c r="E130" s="19"/>
      <c r="F130" s="32"/>
    </row>
    <row r="131" spans="1:6" x14ac:dyDescent="0.45">
      <c r="A131" s="28">
        <v>527</v>
      </c>
      <c r="B131" s="17" t="s">
        <v>80</v>
      </c>
      <c r="C131" s="17" t="s">
        <v>253</v>
      </c>
      <c r="D131" s="19">
        <v>5000000</v>
      </c>
      <c r="E131" s="19"/>
      <c r="F131" s="32"/>
    </row>
    <row r="132" spans="1:6" x14ac:dyDescent="0.45">
      <c r="A132" s="28">
        <v>527</v>
      </c>
      <c r="B132" s="17" t="s">
        <v>80</v>
      </c>
      <c r="C132" s="17" t="s">
        <v>204</v>
      </c>
      <c r="D132" s="19">
        <v>300000</v>
      </c>
      <c r="E132" s="19"/>
      <c r="F132" s="32"/>
    </row>
    <row r="133" spans="1:6" x14ac:dyDescent="0.45">
      <c r="A133" s="28">
        <v>528</v>
      </c>
      <c r="B133" s="17" t="s">
        <v>80</v>
      </c>
      <c r="C133" s="17" t="s">
        <v>58</v>
      </c>
      <c r="D133" s="19">
        <v>100000</v>
      </c>
      <c r="E133" s="19"/>
      <c r="F133" s="32"/>
    </row>
    <row r="134" spans="1:6" x14ac:dyDescent="0.45">
      <c r="A134" s="28">
        <v>528</v>
      </c>
      <c r="B134" s="17" t="s">
        <v>80</v>
      </c>
      <c r="C134" s="17" t="s">
        <v>255</v>
      </c>
      <c r="D134" s="19">
        <v>300000</v>
      </c>
      <c r="E134" s="19"/>
      <c r="F134" s="32"/>
    </row>
    <row r="135" spans="1:6" x14ac:dyDescent="0.45">
      <c r="A135" s="28">
        <v>528</v>
      </c>
      <c r="B135" s="17" t="s">
        <v>80</v>
      </c>
      <c r="C135" s="17" t="s">
        <v>256</v>
      </c>
      <c r="D135" s="19">
        <v>300000</v>
      </c>
      <c r="E135" s="19"/>
      <c r="F135" s="32"/>
    </row>
    <row r="136" spans="1:6" x14ac:dyDescent="0.45">
      <c r="A136" s="28">
        <v>528</v>
      </c>
      <c r="B136" s="17" t="s">
        <v>80</v>
      </c>
      <c r="C136" s="17" t="s">
        <v>257</v>
      </c>
      <c r="D136" s="19">
        <v>100000</v>
      </c>
      <c r="E136" s="19"/>
      <c r="F136" s="32"/>
    </row>
    <row r="137" spans="1:6" x14ac:dyDescent="0.45">
      <c r="A137" s="28">
        <v>528</v>
      </c>
      <c r="B137" s="17" t="s">
        <v>80</v>
      </c>
      <c r="C137" s="17" t="s">
        <v>258</v>
      </c>
      <c r="D137" s="19">
        <v>100000</v>
      </c>
      <c r="E137" s="19"/>
      <c r="F137" s="32"/>
    </row>
    <row r="138" spans="1:6" x14ac:dyDescent="0.45">
      <c r="A138" s="28">
        <v>528</v>
      </c>
      <c r="B138" s="17" t="s">
        <v>80</v>
      </c>
      <c r="C138" s="17" t="s">
        <v>259</v>
      </c>
      <c r="D138" s="19">
        <v>100000</v>
      </c>
      <c r="E138" s="19"/>
      <c r="F138" s="32"/>
    </row>
    <row r="139" spans="1:6" x14ac:dyDescent="0.45">
      <c r="A139" s="28">
        <v>529</v>
      </c>
      <c r="B139" s="17" t="s">
        <v>80</v>
      </c>
      <c r="C139" s="17" t="s">
        <v>260</v>
      </c>
      <c r="D139" s="19">
        <v>100000</v>
      </c>
      <c r="E139" s="19"/>
      <c r="F139" s="32"/>
    </row>
    <row r="140" spans="1:6" x14ac:dyDescent="0.45">
      <c r="A140" s="28">
        <v>530</v>
      </c>
      <c r="B140" s="17" t="s">
        <v>80</v>
      </c>
      <c r="C140" s="17" t="s">
        <v>261</v>
      </c>
      <c r="D140" s="19">
        <v>100000</v>
      </c>
      <c r="E140" s="19"/>
      <c r="F140" s="32"/>
    </row>
    <row r="141" spans="1:6" x14ac:dyDescent="0.45">
      <c r="A141" s="28">
        <v>531</v>
      </c>
      <c r="B141" s="17" t="s">
        <v>80</v>
      </c>
      <c r="C141" s="17" t="s">
        <v>614</v>
      </c>
      <c r="D141" s="19">
        <v>100000</v>
      </c>
      <c r="E141" s="19"/>
      <c r="F141" s="32"/>
    </row>
    <row r="142" spans="1:6" x14ac:dyDescent="0.45">
      <c r="A142" s="28">
        <v>531</v>
      </c>
      <c r="B142" s="17" t="s">
        <v>80</v>
      </c>
      <c r="C142" s="17" t="s">
        <v>615</v>
      </c>
      <c r="D142" s="19">
        <v>100000</v>
      </c>
      <c r="E142" s="19"/>
      <c r="F142" s="32"/>
    </row>
    <row r="143" spans="1:6" x14ac:dyDescent="0.45">
      <c r="A143" s="28">
        <v>531</v>
      </c>
      <c r="B143" s="17" t="s">
        <v>80</v>
      </c>
      <c r="C143" s="17" t="s">
        <v>262</v>
      </c>
      <c r="D143" s="19">
        <v>100000</v>
      </c>
      <c r="E143" s="19"/>
      <c r="F143" s="32"/>
    </row>
    <row r="144" spans="1:6" x14ac:dyDescent="0.45">
      <c r="A144" s="28">
        <v>531</v>
      </c>
      <c r="B144" s="17" t="s">
        <v>80</v>
      </c>
      <c r="C144" s="17" t="s">
        <v>26</v>
      </c>
      <c r="D144" s="19">
        <v>100000</v>
      </c>
      <c r="E144" s="19"/>
      <c r="F144" s="32"/>
    </row>
    <row r="145" spans="1:6" x14ac:dyDescent="0.45">
      <c r="A145" s="28">
        <v>531</v>
      </c>
      <c r="B145" s="17" t="s">
        <v>80</v>
      </c>
      <c r="C145" s="17" t="s">
        <v>264</v>
      </c>
      <c r="D145" s="19">
        <v>100000</v>
      </c>
      <c r="E145" s="19"/>
      <c r="F145" s="32"/>
    </row>
    <row r="146" spans="1:6" x14ac:dyDescent="0.45">
      <c r="A146" s="28">
        <v>531</v>
      </c>
      <c r="B146" s="17" t="s">
        <v>80</v>
      </c>
      <c r="C146" s="17" t="s">
        <v>265</v>
      </c>
      <c r="D146" s="19">
        <v>100000</v>
      </c>
      <c r="E146" s="19"/>
      <c r="F146" s="32"/>
    </row>
    <row r="147" spans="1:6" x14ac:dyDescent="0.45">
      <c r="A147" s="28">
        <v>531</v>
      </c>
      <c r="B147" s="17" t="s">
        <v>80</v>
      </c>
      <c r="C147" s="17" t="s">
        <v>266</v>
      </c>
      <c r="D147" s="19">
        <v>100000</v>
      </c>
      <c r="E147" s="19"/>
      <c r="F147" s="32"/>
    </row>
    <row r="148" spans="1:6" x14ac:dyDescent="0.45">
      <c r="A148" s="28">
        <v>601</v>
      </c>
      <c r="B148" s="17" t="s">
        <v>80</v>
      </c>
      <c r="C148" s="17" t="s">
        <v>267</v>
      </c>
      <c r="D148" s="19">
        <v>300000</v>
      </c>
      <c r="E148" s="19"/>
      <c r="F148" s="32"/>
    </row>
    <row r="149" spans="1:6" x14ac:dyDescent="0.45">
      <c r="A149" s="28">
        <v>601</v>
      </c>
      <c r="B149" s="17" t="s">
        <v>80</v>
      </c>
      <c r="C149" s="17" t="s">
        <v>268</v>
      </c>
      <c r="D149" s="19">
        <v>100000</v>
      </c>
      <c r="E149" s="19"/>
      <c r="F149" s="32"/>
    </row>
    <row r="150" spans="1:6" x14ac:dyDescent="0.45">
      <c r="A150" s="28">
        <v>602</v>
      </c>
      <c r="B150" s="17" t="s">
        <v>80</v>
      </c>
      <c r="C150" s="17" t="s">
        <v>280</v>
      </c>
      <c r="D150" s="19">
        <v>300000</v>
      </c>
      <c r="E150" s="19"/>
      <c r="F150" s="32"/>
    </row>
    <row r="151" spans="1:6" x14ac:dyDescent="0.45">
      <c r="A151" s="28">
        <v>608</v>
      </c>
      <c r="B151" s="17" t="s">
        <v>80</v>
      </c>
      <c r="C151" s="17" t="s">
        <v>281</v>
      </c>
      <c r="D151" s="19">
        <v>200000</v>
      </c>
      <c r="E151" s="19"/>
      <c r="F151" s="32"/>
    </row>
    <row r="152" spans="1:6" x14ac:dyDescent="0.45">
      <c r="A152" s="28">
        <v>612</v>
      </c>
      <c r="B152" s="17" t="s">
        <v>80</v>
      </c>
      <c r="C152" s="17" t="s">
        <v>365</v>
      </c>
      <c r="D152" s="19">
        <v>1000000</v>
      </c>
      <c r="E152" s="19"/>
      <c r="F152" s="32"/>
    </row>
    <row r="153" spans="1:6" x14ac:dyDescent="0.45">
      <c r="A153" s="28">
        <v>612</v>
      </c>
      <c r="B153" s="17" t="s">
        <v>80</v>
      </c>
      <c r="C153" s="17" t="s">
        <v>281</v>
      </c>
      <c r="D153" s="19">
        <v>100000</v>
      </c>
      <c r="E153" s="19"/>
      <c r="F153" s="32"/>
    </row>
    <row r="154" spans="1:6" x14ac:dyDescent="0.45">
      <c r="A154" s="28">
        <v>617</v>
      </c>
      <c r="B154" s="17" t="s">
        <v>80</v>
      </c>
      <c r="C154" s="17" t="s">
        <v>370</v>
      </c>
      <c r="D154" s="19">
        <v>100000</v>
      </c>
      <c r="E154" s="19"/>
      <c r="F154" s="32"/>
    </row>
    <row r="155" spans="1:6" x14ac:dyDescent="0.45">
      <c r="A155" s="28">
        <v>617</v>
      </c>
      <c r="B155" s="17" t="s">
        <v>80</v>
      </c>
      <c r="C155" s="17" t="s">
        <v>375</v>
      </c>
      <c r="D155" s="19">
        <v>300000</v>
      </c>
      <c r="E155" s="19"/>
      <c r="F155" s="32"/>
    </row>
    <row r="156" spans="1:6" x14ac:dyDescent="0.45">
      <c r="A156" s="28">
        <v>618</v>
      </c>
      <c r="B156" s="17" t="s">
        <v>80</v>
      </c>
      <c r="C156" s="17" t="s">
        <v>371</v>
      </c>
      <c r="D156" s="19">
        <v>100000</v>
      </c>
      <c r="E156" s="19"/>
      <c r="F156" s="32"/>
    </row>
    <row r="157" spans="1:6" x14ac:dyDescent="0.45">
      <c r="A157" s="28">
        <v>618</v>
      </c>
      <c r="B157" s="17" t="s">
        <v>80</v>
      </c>
      <c r="C157" s="17" t="s">
        <v>413</v>
      </c>
      <c r="D157" s="19">
        <v>100000</v>
      </c>
      <c r="E157" s="19"/>
      <c r="F157" s="32"/>
    </row>
    <row r="158" spans="1:6" x14ac:dyDescent="0.45">
      <c r="A158" s="28">
        <v>619</v>
      </c>
      <c r="B158" s="17" t="s">
        <v>80</v>
      </c>
      <c r="C158" s="17" t="s">
        <v>73</v>
      </c>
      <c r="D158" s="19">
        <v>50000</v>
      </c>
      <c r="E158" s="19"/>
      <c r="F158" s="32"/>
    </row>
    <row r="159" spans="1:6" x14ac:dyDescent="0.45">
      <c r="A159" s="28">
        <v>621</v>
      </c>
      <c r="B159" s="17" t="s">
        <v>80</v>
      </c>
      <c r="C159" s="17" t="s">
        <v>373</v>
      </c>
      <c r="D159" s="19">
        <v>100000</v>
      </c>
      <c r="E159" s="19"/>
      <c r="F159" s="32"/>
    </row>
    <row r="160" spans="1:6" x14ac:dyDescent="0.45">
      <c r="A160" s="28">
        <v>621</v>
      </c>
      <c r="B160" s="17" t="s">
        <v>80</v>
      </c>
      <c r="C160" s="17" t="s">
        <v>374</v>
      </c>
      <c r="D160" s="19">
        <v>100000</v>
      </c>
      <c r="E160" s="19">
        <v>36550000</v>
      </c>
      <c r="F160" s="32"/>
    </row>
    <row r="161" spans="1:6" x14ac:dyDescent="0.45">
      <c r="A161" s="17"/>
      <c r="B161" s="33" t="s">
        <v>689</v>
      </c>
      <c r="C161" s="17"/>
      <c r="D161" s="17"/>
      <c r="E161" s="54">
        <v>36550000</v>
      </c>
      <c r="F161" s="32"/>
    </row>
    <row r="162" spans="1:6" x14ac:dyDescent="0.45">
      <c r="A162" s="2" t="s">
        <v>690</v>
      </c>
      <c r="B162" s="31"/>
      <c r="C162" s="31"/>
      <c r="D162" s="31"/>
      <c r="E162" s="51"/>
      <c r="F162" s="31"/>
    </row>
    <row r="163" spans="1:6" x14ac:dyDescent="0.45">
      <c r="A163" s="28" t="s">
        <v>664</v>
      </c>
      <c r="B163" s="28" t="s">
        <v>665</v>
      </c>
      <c r="C163" s="28" t="s">
        <v>666</v>
      </c>
      <c r="D163" s="73" t="s">
        <v>667</v>
      </c>
      <c r="E163" s="73"/>
      <c r="F163" s="20" t="s">
        <v>686</v>
      </c>
    </row>
    <row r="164" spans="1:6" x14ac:dyDescent="0.45">
      <c r="A164" s="20">
        <v>627</v>
      </c>
      <c r="B164" s="21" t="s">
        <v>379</v>
      </c>
      <c r="C164" s="21" t="s">
        <v>9</v>
      </c>
      <c r="D164" s="19">
        <v>14848</v>
      </c>
      <c r="E164" s="19"/>
      <c r="F164" s="17"/>
    </row>
    <row r="165" spans="1:6" x14ac:dyDescent="0.45">
      <c r="A165" s="28">
        <v>804</v>
      </c>
      <c r="B165" s="17" t="s">
        <v>427</v>
      </c>
      <c r="C165" s="17" t="s">
        <v>426</v>
      </c>
      <c r="D165" s="19">
        <v>1613150</v>
      </c>
      <c r="E165" s="19"/>
      <c r="F165" s="17"/>
    </row>
    <row r="166" spans="1:6" x14ac:dyDescent="0.45">
      <c r="A166" s="28">
        <v>1225</v>
      </c>
      <c r="B166" s="17" t="s">
        <v>379</v>
      </c>
      <c r="C166" s="17" t="s">
        <v>9</v>
      </c>
      <c r="D166" s="19">
        <v>57284</v>
      </c>
      <c r="E166" s="19">
        <v>1685282</v>
      </c>
      <c r="F166" s="17"/>
    </row>
    <row r="167" spans="1:6" x14ac:dyDescent="0.45">
      <c r="A167" s="52"/>
      <c r="B167" s="33" t="s">
        <v>689</v>
      </c>
      <c r="C167" s="53"/>
      <c r="D167" s="53"/>
      <c r="E167" s="54">
        <v>1685282</v>
      </c>
      <c r="F167" s="17"/>
    </row>
    <row r="168" spans="1:6" x14ac:dyDescent="0.45">
      <c r="A168" s="2" t="s">
        <v>691</v>
      </c>
      <c r="B168" s="31"/>
      <c r="C168" s="31"/>
      <c r="D168" s="31"/>
      <c r="E168" s="51"/>
      <c r="F168" s="31"/>
    </row>
    <row r="169" spans="1:6" x14ac:dyDescent="0.45">
      <c r="A169" s="28" t="s">
        <v>664</v>
      </c>
      <c r="B169" s="28" t="s">
        <v>665</v>
      </c>
      <c r="C169" s="28" t="s">
        <v>666</v>
      </c>
      <c r="D169" s="73" t="s">
        <v>667</v>
      </c>
      <c r="E169" s="73"/>
      <c r="F169" s="20" t="s">
        <v>686</v>
      </c>
    </row>
    <row r="170" spans="1:6" x14ac:dyDescent="0.45">
      <c r="A170" s="28">
        <v>1014</v>
      </c>
      <c r="B170" s="17" t="s">
        <v>381</v>
      </c>
      <c r="C170" s="17" t="s">
        <v>481</v>
      </c>
      <c r="D170" s="19">
        <v>200000</v>
      </c>
      <c r="E170" s="19"/>
      <c r="F170" s="17"/>
    </row>
    <row r="171" spans="1:6" x14ac:dyDescent="0.45">
      <c r="A171" s="28">
        <v>1015</v>
      </c>
      <c r="B171" s="17" t="s">
        <v>381</v>
      </c>
      <c r="C171" s="17" t="s">
        <v>49</v>
      </c>
      <c r="D171" s="19">
        <v>100000</v>
      </c>
      <c r="E171" s="19"/>
      <c r="F171" s="17"/>
    </row>
    <row r="172" spans="1:6" x14ac:dyDescent="0.45">
      <c r="A172" s="28">
        <v>1017</v>
      </c>
      <c r="B172" s="17" t="s">
        <v>381</v>
      </c>
      <c r="C172" s="17" t="s">
        <v>69</v>
      </c>
      <c r="D172" s="19">
        <v>200000</v>
      </c>
      <c r="E172" s="19"/>
      <c r="F172" s="17"/>
    </row>
    <row r="173" spans="1:6" x14ac:dyDescent="0.45">
      <c r="A173" s="28">
        <v>1020</v>
      </c>
      <c r="B173" s="17" t="s">
        <v>381</v>
      </c>
      <c r="C173" s="17" t="s">
        <v>161</v>
      </c>
      <c r="D173" s="19">
        <v>100000</v>
      </c>
      <c r="E173" s="19"/>
      <c r="F173" s="17"/>
    </row>
    <row r="174" spans="1:6" x14ac:dyDescent="0.45">
      <c r="A174" s="28">
        <v>1025</v>
      </c>
      <c r="B174" s="17" t="s">
        <v>381</v>
      </c>
      <c r="C174" s="17" t="s">
        <v>482</v>
      </c>
      <c r="D174" s="19">
        <v>200000</v>
      </c>
      <c r="E174" s="19"/>
      <c r="F174" s="17"/>
    </row>
    <row r="175" spans="1:6" x14ac:dyDescent="0.45">
      <c r="A175" s="28">
        <v>1027</v>
      </c>
      <c r="B175" s="21" t="s">
        <v>381</v>
      </c>
      <c r="C175" s="17" t="s">
        <v>518</v>
      </c>
      <c r="D175" s="19">
        <v>100000</v>
      </c>
      <c r="E175" s="19"/>
      <c r="F175" s="17"/>
    </row>
    <row r="176" spans="1:6" x14ac:dyDescent="0.45">
      <c r="A176" s="28">
        <v>1030</v>
      </c>
      <c r="B176" s="21" t="s">
        <v>381</v>
      </c>
      <c r="C176" s="17" t="s">
        <v>233</v>
      </c>
      <c r="D176" s="19">
        <v>100000</v>
      </c>
      <c r="E176" s="19"/>
      <c r="F176" s="17"/>
    </row>
    <row r="177" spans="1:6" x14ac:dyDescent="0.45">
      <c r="A177" s="28">
        <v>1104</v>
      </c>
      <c r="B177" s="21" t="s">
        <v>381</v>
      </c>
      <c r="C177" s="17" t="s">
        <v>519</v>
      </c>
      <c r="D177" s="19">
        <v>100000</v>
      </c>
      <c r="E177" s="19"/>
      <c r="F177" s="17"/>
    </row>
    <row r="178" spans="1:6" x14ac:dyDescent="0.45">
      <c r="A178" s="28">
        <v>1106</v>
      </c>
      <c r="B178" s="21" t="s">
        <v>381</v>
      </c>
      <c r="C178" s="17" t="s">
        <v>119</v>
      </c>
      <c r="D178" s="19">
        <v>200000</v>
      </c>
      <c r="E178" s="19"/>
      <c r="F178" s="17"/>
    </row>
    <row r="179" spans="1:6" x14ac:dyDescent="0.45">
      <c r="A179" s="28">
        <v>1107</v>
      </c>
      <c r="B179" s="21" t="s">
        <v>381</v>
      </c>
      <c r="C179" s="17" t="s">
        <v>130</v>
      </c>
      <c r="D179" s="19">
        <v>100000</v>
      </c>
      <c r="E179" s="19"/>
      <c r="F179" s="17"/>
    </row>
    <row r="180" spans="1:6" x14ac:dyDescent="0.45">
      <c r="A180" s="28">
        <v>1108</v>
      </c>
      <c r="B180" s="21" t="s">
        <v>381</v>
      </c>
      <c r="C180" s="17" t="s">
        <v>73</v>
      </c>
      <c r="D180" s="19">
        <v>100000</v>
      </c>
      <c r="E180" s="19"/>
      <c r="F180" s="17"/>
    </row>
    <row r="181" spans="1:6" x14ac:dyDescent="0.45">
      <c r="A181" s="28">
        <v>220113</v>
      </c>
      <c r="B181" s="21" t="s">
        <v>381</v>
      </c>
      <c r="C181" s="17" t="s">
        <v>60</v>
      </c>
      <c r="D181" s="19">
        <v>100000</v>
      </c>
      <c r="E181" s="19">
        <v>1600000</v>
      </c>
      <c r="F181" s="17"/>
    </row>
    <row r="182" spans="1:6" x14ac:dyDescent="0.45">
      <c r="A182" s="17"/>
      <c r="B182" s="33" t="s">
        <v>689</v>
      </c>
      <c r="C182" s="53"/>
      <c r="D182" s="53"/>
      <c r="E182" s="54">
        <v>1600000</v>
      </c>
      <c r="F182" s="17"/>
    </row>
  </sheetData>
  <mergeCells count="4">
    <mergeCell ref="D169:E169"/>
    <mergeCell ref="A2:E2"/>
    <mergeCell ref="D4:E4"/>
    <mergeCell ref="D163:E16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9421-60E8-45B2-BF55-879D46ECBCDF}">
  <dimension ref="A2:F46"/>
  <sheetViews>
    <sheetView workbookViewId="0">
      <selection activeCell="E82" sqref="E82"/>
    </sheetView>
  </sheetViews>
  <sheetFormatPr defaultRowHeight="17" x14ac:dyDescent="0.45"/>
  <cols>
    <col min="2" max="2" width="19.33203125" bestFit="1" customWidth="1"/>
    <col min="3" max="3" width="14.83203125" bestFit="1" customWidth="1"/>
    <col min="4" max="4" width="9.75" bestFit="1" customWidth="1"/>
    <col min="5" max="5" width="11.4140625" bestFit="1" customWidth="1"/>
    <col min="6" max="6" width="12.6640625" customWidth="1"/>
  </cols>
  <sheetData>
    <row r="2" spans="1:6" ht="60" customHeight="1" x14ac:dyDescent="0.45">
      <c r="A2" s="77" t="s">
        <v>18</v>
      </c>
      <c r="B2" s="77"/>
      <c r="C2" s="77"/>
      <c r="D2" s="77"/>
      <c r="E2" s="77"/>
      <c r="F2" s="1" t="s">
        <v>634</v>
      </c>
    </row>
    <row r="3" spans="1:6" x14ac:dyDescent="0.45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6</v>
      </c>
    </row>
    <row r="4" spans="1:6" x14ac:dyDescent="0.45">
      <c r="A4" s="25">
        <v>210305</v>
      </c>
      <c r="B4" s="11" t="s">
        <v>25</v>
      </c>
      <c r="C4" s="10" t="s">
        <v>26</v>
      </c>
      <c r="D4" s="10"/>
      <c r="E4" s="10">
        <v>90000</v>
      </c>
      <c r="F4" s="10"/>
    </row>
    <row r="5" spans="1:6" x14ac:dyDescent="0.45">
      <c r="A5" s="25">
        <v>305</v>
      </c>
      <c r="B5" s="11" t="s">
        <v>8</v>
      </c>
      <c r="C5" s="10" t="s">
        <v>9</v>
      </c>
      <c r="D5" s="10">
        <v>90000</v>
      </c>
      <c r="E5" s="10"/>
      <c r="F5" s="10"/>
    </row>
    <row r="6" spans="1:6" x14ac:dyDescent="0.45">
      <c r="A6" s="7"/>
      <c r="B6" s="62" t="s">
        <v>24</v>
      </c>
      <c r="C6" s="63"/>
      <c r="D6" s="64">
        <f>SUM(D5:D5)</f>
        <v>90000</v>
      </c>
      <c r="E6" s="64">
        <f>SUM(E4:E5)</f>
        <v>90000</v>
      </c>
      <c r="F6" s="65">
        <f>E6-D6</f>
        <v>0</v>
      </c>
    </row>
    <row r="7" spans="1:6" x14ac:dyDescent="0.45">
      <c r="A7" s="7">
        <v>627</v>
      </c>
      <c r="B7" s="27" t="s">
        <v>452</v>
      </c>
      <c r="C7" s="7" t="s">
        <v>9</v>
      </c>
      <c r="D7" s="7"/>
      <c r="E7" s="8">
        <v>4183</v>
      </c>
      <c r="F7" s="7"/>
    </row>
    <row r="8" spans="1:6" x14ac:dyDescent="0.45">
      <c r="A8" s="25">
        <v>627</v>
      </c>
      <c r="B8" s="11" t="s">
        <v>453</v>
      </c>
      <c r="C8" s="10" t="s">
        <v>9</v>
      </c>
      <c r="D8" s="10">
        <v>4183</v>
      </c>
      <c r="E8" s="10"/>
      <c r="F8" s="10"/>
    </row>
    <row r="9" spans="1:6" x14ac:dyDescent="0.45">
      <c r="A9" s="25">
        <v>627</v>
      </c>
      <c r="B9" s="11" t="s">
        <v>438</v>
      </c>
      <c r="C9" s="10" t="s">
        <v>9</v>
      </c>
      <c r="D9" s="10"/>
      <c r="E9" s="10">
        <v>630</v>
      </c>
      <c r="F9" s="10"/>
    </row>
    <row r="10" spans="1:6" x14ac:dyDescent="0.45">
      <c r="A10" s="25">
        <v>627</v>
      </c>
      <c r="B10" s="11" t="s">
        <v>454</v>
      </c>
      <c r="C10" s="10" t="s">
        <v>455</v>
      </c>
      <c r="D10" s="10">
        <v>630</v>
      </c>
      <c r="E10" s="10"/>
      <c r="F10" s="10"/>
    </row>
    <row r="11" spans="1:6" x14ac:dyDescent="0.45">
      <c r="A11" s="7"/>
      <c r="B11" s="62" t="s">
        <v>24</v>
      </c>
      <c r="C11" s="63"/>
      <c r="D11" s="64">
        <f>SUM(D7:D10)</f>
        <v>4813</v>
      </c>
      <c r="E11" s="64">
        <f>SUM(E7:E10)</f>
        <v>4813</v>
      </c>
      <c r="F11" s="65"/>
    </row>
    <row r="12" spans="1:6" x14ac:dyDescent="0.45">
      <c r="A12" s="66"/>
      <c r="B12" s="62" t="s">
        <v>451</v>
      </c>
      <c r="C12" s="66"/>
      <c r="D12" s="67">
        <f>D6+D11</f>
        <v>94813</v>
      </c>
      <c r="E12" s="67">
        <f>E6+E11</f>
        <v>94813</v>
      </c>
      <c r="F12" s="66"/>
    </row>
    <row r="13" spans="1:6" x14ac:dyDescent="0.45">
      <c r="A13" s="7">
        <v>818</v>
      </c>
      <c r="B13" s="26" t="s">
        <v>627</v>
      </c>
      <c r="C13" s="14" t="s">
        <v>628</v>
      </c>
      <c r="D13" s="7"/>
      <c r="E13" s="8">
        <v>125000</v>
      </c>
      <c r="F13" s="7"/>
    </row>
    <row r="14" spans="1:6" x14ac:dyDescent="0.45">
      <c r="A14" s="25">
        <v>818</v>
      </c>
      <c r="B14" s="11" t="s">
        <v>8</v>
      </c>
      <c r="C14" s="10" t="s">
        <v>9</v>
      </c>
      <c r="D14" s="10">
        <v>125000</v>
      </c>
      <c r="E14" s="10"/>
      <c r="F14" s="10"/>
    </row>
    <row r="15" spans="1:6" x14ac:dyDescent="0.45">
      <c r="A15" s="7"/>
      <c r="B15" s="68" t="s">
        <v>24</v>
      </c>
      <c r="C15" s="63"/>
      <c r="D15" s="64">
        <f>SUM(D13:D14)</f>
        <v>125000</v>
      </c>
      <c r="E15" s="64">
        <f>SUM(E13:E14)</f>
        <v>125000</v>
      </c>
      <c r="F15" s="65"/>
    </row>
    <row r="16" spans="1:6" x14ac:dyDescent="0.45">
      <c r="A16" s="66"/>
      <c r="B16" s="68" t="s">
        <v>451</v>
      </c>
      <c r="C16" s="66"/>
      <c r="D16" s="67">
        <f>D12+D15</f>
        <v>219813</v>
      </c>
      <c r="E16" s="67">
        <f>E12+E15</f>
        <v>219813</v>
      </c>
      <c r="F16" s="66"/>
    </row>
    <row r="17" spans="1:6" x14ac:dyDescent="0.45">
      <c r="A17" s="7">
        <v>913</v>
      </c>
      <c r="B17" s="26" t="s">
        <v>629</v>
      </c>
      <c r="C17" s="27" t="s">
        <v>483</v>
      </c>
      <c r="D17" s="7"/>
      <c r="E17" s="8">
        <v>60000</v>
      </c>
      <c r="F17" s="7"/>
    </row>
    <row r="18" spans="1:6" x14ac:dyDescent="0.45">
      <c r="A18" s="25">
        <v>913</v>
      </c>
      <c r="B18" s="11" t="s">
        <v>464</v>
      </c>
      <c r="C18" s="10" t="s">
        <v>9</v>
      </c>
      <c r="D18" s="10">
        <v>60000</v>
      </c>
      <c r="E18" s="10"/>
      <c r="F18" s="10"/>
    </row>
    <row r="19" spans="1:6" x14ac:dyDescent="0.45">
      <c r="A19" s="25">
        <v>915</v>
      </c>
      <c r="B19" s="11" t="s">
        <v>631</v>
      </c>
      <c r="C19" s="10" t="s">
        <v>484</v>
      </c>
      <c r="D19" s="10"/>
      <c r="E19" s="10">
        <v>90000</v>
      </c>
      <c r="F19" s="10"/>
    </row>
    <row r="20" spans="1:6" x14ac:dyDescent="0.45">
      <c r="A20" s="25">
        <v>915</v>
      </c>
      <c r="B20" s="11" t="s">
        <v>8</v>
      </c>
      <c r="C20" s="10" t="s">
        <v>9</v>
      </c>
      <c r="D20" s="10">
        <v>90000</v>
      </c>
      <c r="E20" s="10"/>
      <c r="F20" s="10"/>
    </row>
    <row r="21" spans="1:6" x14ac:dyDescent="0.45">
      <c r="A21" s="7"/>
      <c r="B21" s="68" t="s">
        <v>24</v>
      </c>
      <c r="C21" s="63"/>
      <c r="D21" s="64">
        <f>SUM(D17:D20)</f>
        <v>150000</v>
      </c>
      <c r="E21" s="64">
        <f>SUM(E17:E20)</f>
        <v>150000</v>
      </c>
      <c r="F21" s="65"/>
    </row>
    <row r="22" spans="1:6" x14ac:dyDescent="0.45">
      <c r="A22" s="66"/>
      <c r="B22" s="68" t="s">
        <v>451</v>
      </c>
      <c r="C22" s="66"/>
      <c r="D22" s="67">
        <f>D16+D21</f>
        <v>369813</v>
      </c>
      <c r="E22" s="67">
        <f>E16+E21</f>
        <v>369813</v>
      </c>
      <c r="F22" s="66"/>
    </row>
    <row r="23" spans="1:6" x14ac:dyDescent="0.45">
      <c r="A23" s="7">
        <v>1123</v>
      </c>
      <c r="B23" s="26" t="s">
        <v>630</v>
      </c>
      <c r="C23" s="27" t="s">
        <v>538</v>
      </c>
      <c r="D23" s="7"/>
      <c r="E23" s="8">
        <v>30000</v>
      </c>
      <c r="F23" s="7"/>
    </row>
    <row r="24" spans="1:6" x14ac:dyDescent="0.45">
      <c r="A24" s="25">
        <v>1123</v>
      </c>
      <c r="B24" s="11" t="s">
        <v>8</v>
      </c>
      <c r="C24" s="10" t="s">
        <v>9</v>
      </c>
      <c r="D24" s="10">
        <v>30000</v>
      </c>
      <c r="E24" s="10"/>
      <c r="F24" s="10"/>
    </row>
    <row r="25" spans="1:6" x14ac:dyDescent="0.45">
      <c r="A25" s="25"/>
      <c r="B25" s="11"/>
      <c r="C25" s="10"/>
      <c r="D25" s="10"/>
      <c r="E25" s="10"/>
      <c r="F25" s="10"/>
    </row>
    <row r="26" spans="1:6" x14ac:dyDescent="0.45">
      <c r="A26" s="25"/>
      <c r="B26" s="11"/>
      <c r="C26" s="10"/>
      <c r="D26" s="10"/>
      <c r="E26" s="10"/>
      <c r="F26" s="10"/>
    </row>
    <row r="27" spans="1:6" x14ac:dyDescent="0.45">
      <c r="A27" s="7"/>
      <c r="B27" s="68" t="s">
        <v>24</v>
      </c>
      <c r="C27" s="63"/>
      <c r="D27" s="64">
        <f>SUM(D23:D26)</f>
        <v>30000</v>
      </c>
      <c r="E27" s="64">
        <f>SUM(E23:E26)</f>
        <v>30000</v>
      </c>
      <c r="F27" s="65"/>
    </row>
    <row r="28" spans="1:6" x14ac:dyDescent="0.45">
      <c r="A28" s="66"/>
      <c r="B28" s="68" t="s">
        <v>451</v>
      </c>
      <c r="C28" s="66"/>
      <c r="D28" s="67">
        <f>D22+D27</f>
        <v>399813</v>
      </c>
      <c r="E28" s="67">
        <f>E22+E27</f>
        <v>399813</v>
      </c>
      <c r="F28" s="66"/>
    </row>
    <row r="29" spans="1:6" x14ac:dyDescent="0.45">
      <c r="A29" s="7">
        <v>1207</v>
      </c>
      <c r="B29" s="26" t="s">
        <v>631</v>
      </c>
      <c r="C29" s="27" t="s">
        <v>546</v>
      </c>
      <c r="D29" s="7"/>
      <c r="E29" s="8">
        <v>90000</v>
      </c>
      <c r="F29" s="7"/>
    </row>
    <row r="30" spans="1:6" x14ac:dyDescent="0.45">
      <c r="A30" s="25">
        <v>1207</v>
      </c>
      <c r="B30" s="11" t="s">
        <v>547</v>
      </c>
      <c r="C30" s="10" t="s">
        <v>548</v>
      </c>
      <c r="D30" s="10">
        <v>90000</v>
      </c>
      <c r="E30" s="10"/>
      <c r="F30" s="10"/>
    </row>
    <row r="31" spans="1:6" x14ac:dyDescent="0.45">
      <c r="A31" s="25">
        <v>1225</v>
      </c>
      <c r="B31" s="11" t="s">
        <v>559</v>
      </c>
      <c r="C31" s="10" t="s">
        <v>9</v>
      </c>
      <c r="D31" s="10"/>
      <c r="E31" s="10">
        <v>4229</v>
      </c>
      <c r="F31" s="10"/>
    </row>
    <row r="32" spans="1:6" x14ac:dyDescent="0.45">
      <c r="A32" s="25">
        <v>1225</v>
      </c>
      <c r="B32" s="11" t="s">
        <v>8</v>
      </c>
      <c r="C32" s="10" t="s">
        <v>9</v>
      </c>
      <c r="D32" s="10">
        <v>4229</v>
      </c>
      <c r="E32" s="10"/>
      <c r="F32" s="10"/>
    </row>
    <row r="33" spans="1:6" x14ac:dyDescent="0.45">
      <c r="A33" s="25">
        <v>1225</v>
      </c>
      <c r="B33" s="11" t="s">
        <v>560</v>
      </c>
      <c r="C33" s="10" t="s">
        <v>9</v>
      </c>
      <c r="D33" s="10"/>
      <c r="E33" s="10">
        <v>640</v>
      </c>
      <c r="F33" s="10"/>
    </row>
    <row r="34" spans="1:6" x14ac:dyDescent="0.45">
      <c r="A34" s="25">
        <v>1225</v>
      </c>
      <c r="B34" s="11" t="s">
        <v>561</v>
      </c>
      <c r="C34" s="10" t="s">
        <v>9</v>
      </c>
      <c r="D34" s="10">
        <v>610</v>
      </c>
      <c r="E34" s="10"/>
      <c r="F34" s="10"/>
    </row>
    <row r="35" spans="1:6" x14ac:dyDescent="0.45">
      <c r="A35" s="25">
        <v>1230</v>
      </c>
      <c r="B35" s="11" t="s">
        <v>632</v>
      </c>
      <c r="C35" s="10" t="s">
        <v>616</v>
      </c>
      <c r="D35" s="10"/>
      <c r="E35" s="10">
        <v>180000</v>
      </c>
      <c r="F35" s="10"/>
    </row>
    <row r="36" spans="1:6" x14ac:dyDescent="0.45">
      <c r="A36" s="25">
        <v>1230</v>
      </c>
      <c r="B36" s="11" t="s">
        <v>8</v>
      </c>
      <c r="C36" s="10" t="s">
        <v>9</v>
      </c>
      <c r="D36" s="10">
        <v>180000</v>
      </c>
      <c r="E36" s="10"/>
      <c r="F36" s="10"/>
    </row>
    <row r="37" spans="1:6" x14ac:dyDescent="0.45">
      <c r="A37" s="7"/>
      <c r="B37" s="68" t="s">
        <v>24</v>
      </c>
      <c r="C37" s="63"/>
      <c r="D37" s="64">
        <f>SUM(D29:D36)</f>
        <v>274839</v>
      </c>
      <c r="E37" s="64">
        <f>SUM(E29:E36)</f>
        <v>274869</v>
      </c>
      <c r="F37" s="65"/>
    </row>
    <row r="38" spans="1:6" x14ac:dyDescent="0.45">
      <c r="A38" s="66"/>
      <c r="B38" s="68" t="s">
        <v>451</v>
      </c>
      <c r="C38" s="66"/>
      <c r="D38" s="67">
        <f>D28+D37</f>
        <v>674652</v>
      </c>
      <c r="E38" s="67">
        <f>E28+E37</f>
        <v>674682</v>
      </c>
      <c r="F38" s="66"/>
    </row>
    <row r="39" spans="1:6" x14ac:dyDescent="0.45">
      <c r="A39" s="12">
        <v>220122</v>
      </c>
      <c r="B39" s="26" t="s">
        <v>630</v>
      </c>
      <c r="C39" s="26" t="s">
        <v>617</v>
      </c>
      <c r="D39" s="12"/>
      <c r="E39" s="15">
        <v>30000</v>
      </c>
      <c r="F39" s="12"/>
    </row>
    <row r="40" spans="1:6" x14ac:dyDescent="0.45">
      <c r="A40" s="25">
        <v>122</v>
      </c>
      <c r="B40" s="11" t="s">
        <v>8</v>
      </c>
      <c r="C40" s="11" t="s">
        <v>9</v>
      </c>
      <c r="D40" s="11">
        <v>30000</v>
      </c>
      <c r="E40" s="11"/>
      <c r="F40" s="11"/>
    </row>
    <row r="41" spans="1:6" x14ac:dyDescent="0.45">
      <c r="A41" s="7"/>
      <c r="B41" s="68" t="s">
        <v>24</v>
      </c>
      <c r="C41" s="63"/>
      <c r="D41" s="64">
        <f>SUM(D39:D40)</f>
        <v>30000</v>
      </c>
      <c r="E41" s="64">
        <f>SUM(E39:E40)</f>
        <v>30000</v>
      </c>
      <c r="F41" s="65"/>
    </row>
    <row r="42" spans="1:6" x14ac:dyDescent="0.45">
      <c r="A42" s="66"/>
      <c r="B42" s="68" t="s">
        <v>451</v>
      </c>
      <c r="C42" s="66"/>
      <c r="D42" s="67">
        <f>D38+D41</f>
        <v>704652</v>
      </c>
      <c r="E42" s="67">
        <f>E38+E41</f>
        <v>704682</v>
      </c>
      <c r="F42" s="66"/>
    </row>
    <row r="43" spans="1:6" x14ac:dyDescent="0.45">
      <c r="A43" s="12">
        <v>222</v>
      </c>
      <c r="B43" s="26" t="s">
        <v>630</v>
      </c>
      <c r="C43" s="26" t="s">
        <v>618</v>
      </c>
      <c r="D43" s="12"/>
      <c r="E43" s="15">
        <v>30000</v>
      </c>
      <c r="F43" s="12"/>
    </row>
    <row r="44" spans="1:6" x14ac:dyDescent="0.45">
      <c r="A44" s="25">
        <v>222</v>
      </c>
      <c r="B44" s="11" t="s">
        <v>8</v>
      </c>
      <c r="C44" s="11" t="s">
        <v>9</v>
      </c>
      <c r="D44" s="11">
        <v>30000</v>
      </c>
      <c r="E44" s="11"/>
      <c r="F44" s="11"/>
    </row>
    <row r="45" spans="1:6" x14ac:dyDescent="0.45">
      <c r="A45" s="7"/>
      <c r="B45" s="68" t="s">
        <v>24</v>
      </c>
      <c r="C45" s="63"/>
      <c r="D45" s="64">
        <f>SUM(D43:D44)</f>
        <v>30000</v>
      </c>
      <c r="E45" s="64">
        <f>SUM(E43:E44)</f>
        <v>30000</v>
      </c>
      <c r="F45" s="65"/>
    </row>
    <row r="46" spans="1:6" x14ac:dyDescent="0.45">
      <c r="A46" s="66"/>
      <c r="B46" s="68" t="s">
        <v>451</v>
      </c>
      <c r="C46" s="66"/>
      <c r="D46" s="67">
        <f>D42+D45</f>
        <v>734652</v>
      </c>
      <c r="E46" s="67">
        <f>E42+E45</f>
        <v>734682</v>
      </c>
      <c r="F46" s="66"/>
    </row>
  </sheetData>
  <mergeCells count="1">
    <mergeCell ref="A2:E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B8D1-75BD-4752-8567-A6489EB6BE93}">
  <dimension ref="A2:D32"/>
  <sheetViews>
    <sheetView workbookViewId="0">
      <selection activeCell="A2" sqref="A2:C2"/>
    </sheetView>
  </sheetViews>
  <sheetFormatPr defaultRowHeight="17" x14ac:dyDescent="0.45"/>
  <cols>
    <col min="1" max="1" width="18.58203125" customWidth="1"/>
    <col min="2" max="2" width="19.58203125" customWidth="1"/>
    <col min="3" max="3" width="18.58203125" customWidth="1"/>
    <col min="4" max="4" width="19.6640625" customWidth="1"/>
  </cols>
  <sheetData>
    <row r="2" spans="1:4" ht="60" customHeight="1" x14ac:dyDescent="0.45">
      <c r="A2" s="71" t="s">
        <v>573</v>
      </c>
      <c r="B2" s="71"/>
      <c r="C2" s="71"/>
      <c r="D2" s="35" t="s">
        <v>634</v>
      </c>
    </row>
    <row r="3" spans="1:4" ht="21" customHeight="1" x14ac:dyDescent="0.45">
      <c r="A3" s="72" t="s">
        <v>575</v>
      </c>
      <c r="B3" s="72"/>
      <c r="C3" s="72" t="s">
        <v>576</v>
      </c>
      <c r="D3" s="72"/>
    </row>
    <row r="4" spans="1:4" ht="21" customHeight="1" x14ac:dyDescent="0.45">
      <c r="A4" s="37" t="s">
        <v>577</v>
      </c>
      <c r="B4" s="37" t="s">
        <v>578</v>
      </c>
      <c r="C4" s="37" t="s">
        <v>579</v>
      </c>
      <c r="D4" s="37" t="s">
        <v>578</v>
      </c>
    </row>
    <row r="5" spans="1:4" ht="21" customHeight="1" x14ac:dyDescent="0.45">
      <c r="A5" s="40" t="s">
        <v>564</v>
      </c>
      <c r="B5" s="39">
        <v>8247827</v>
      </c>
      <c r="C5" s="40" t="s">
        <v>633</v>
      </c>
      <c r="D5" s="41">
        <v>1270</v>
      </c>
    </row>
    <row r="6" spans="1:4" ht="21" customHeight="1" x14ac:dyDescent="0.45">
      <c r="A6" s="40" t="s">
        <v>580</v>
      </c>
      <c r="B6" s="41">
        <v>600000</v>
      </c>
      <c r="C6" s="40"/>
      <c r="D6" s="41"/>
    </row>
    <row r="7" spans="1:4" ht="21" customHeight="1" x14ac:dyDescent="0.45">
      <c r="A7" s="40" t="s">
        <v>581</v>
      </c>
      <c r="B7" s="41">
        <v>125000</v>
      </c>
      <c r="C7" s="40"/>
      <c r="D7" s="41"/>
    </row>
    <row r="8" spans="1:4" ht="21" customHeight="1" x14ac:dyDescent="0.45">
      <c r="A8" s="40" t="s">
        <v>379</v>
      </c>
      <c r="B8" s="41">
        <v>8412</v>
      </c>
      <c r="C8" s="40"/>
      <c r="D8" s="41"/>
    </row>
    <row r="9" spans="1:4" ht="21" customHeight="1" x14ac:dyDescent="0.45">
      <c r="A9" s="40"/>
      <c r="B9" s="41"/>
      <c r="C9" s="40"/>
      <c r="D9" s="41"/>
    </row>
    <row r="10" spans="1:4" ht="21" customHeight="1" x14ac:dyDescent="0.45">
      <c r="A10" s="40"/>
      <c r="B10" s="41"/>
      <c r="C10" s="40"/>
      <c r="D10" s="41"/>
    </row>
    <row r="11" spans="1:4" ht="21" customHeight="1" x14ac:dyDescent="0.45">
      <c r="A11" s="40"/>
      <c r="B11" s="41"/>
      <c r="C11" s="40"/>
      <c r="D11" s="41"/>
    </row>
    <row r="12" spans="1:4" ht="21" customHeight="1" x14ac:dyDescent="0.45">
      <c r="A12" s="40"/>
      <c r="B12" s="41"/>
      <c r="C12" s="40"/>
      <c r="D12" s="41"/>
    </row>
    <row r="13" spans="1:4" ht="21" customHeight="1" x14ac:dyDescent="0.45">
      <c r="A13" s="40"/>
      <c r="B13" s="41"/>
      <c r="C13" s="40"/>
      <c r="D13" s="41"/>
    </row>
    <row r="14" spans="1:4" ht="21" customHeight="1" x14ac:dyDescent="0.45">
      <c r="A14" s="40"/>
      <c r="B14" s="41"/>
      <c r="C14" s="40"/>
      <c r="D14" s="41"/>
    </row>
    <row r="15" spans="1:4" ht="21" customHeight="1" x14ac:dyDescent="0.45">
      <c r="A15" s="40"/>
      <c r="B15" s="41"/>
      <c r="C15" s="40"/>
      <c r="D15" s="41"/>
    </row>
    <row r="16" spans="1:4" ht="21" customHeight="1" x14ac:dyDescent="0.45">
      <c r="A16" s="40"/>
      <c r="B16" s="41"/>
      <c r="C16" s="40"/>
      <c r="D16" s="41"/>
    </row>
    <row r="17" spans="1:4" ht="21" customHeight="1" x14ac:dyDescent="0.45">
      <c r="A17" s="40"/>
      <c r="B17" s="41"/>
      <c r="C17" s="40"/>
      <c r="D17" s="41"/>
    </row>
    <row r="18" spans="1:4" ht="21" customHeight="1" x14ac:dyDescent="0.45">
      <c r="A18" s="40"/>
      <c r="B18" s="41"/>
      <c r="C18" s="40"/>
      <c r="D18" s="41"/>
    </row>
    <row r="19" spans="1:4" ht="21" customHeight="1" x14ac:dyDescent="0.45">
      <c r="A19" s="40"/>
      <c r="B19" s="41"/>
      <c r="C19" s="40"/>
      <c r="D19" s="41"/>
    </row>
    <row r="20" spans="1:4" ht="21" customHeight="1" x14ac:dyDescent="0.45">
      <c r="A20" s="40"/>
      <c r="B20" s="41"/>
      <c r="C20" s="40"/>
      <c r="D20" s="42"/>
    </row>
    <row r="21" spans="1:4" ht="21" customHeight="1" x14ac:dyDescent="0.45">
      <c r="A21" s="40"/>
      <c r="B21" s="41"/>
      <c r="C21" s="40"/>
      <c r="D21" s="42"/>
    </row>
    <row r="22" spans="1:4" ht="21" customHeight="1" x14ac:dyDescent="0.45">
      <c r="A22" s="40"/>
      <c r="B22" s="41"/>
      <c r="C22" s="40"/>
      <c r="D22" s="41"/>
    </row>
    <row r="23" spans="1:4" ht="21" customHeight="1" x14ac:dyDescent="0.45">
      <c r="A23" s="40"/>
      <c r="B23" s="41"/>
      <c r="C23" s="43"/>
      <c r="D23" s="38"/>
    </row>
    <row r="24" spans="1:4" ht="21" customHeight="1" x14ac:dyDescent="0.45">
      <c r="A24" s="40"/>
      <c r="B24" s="41"/>
      <c r="C24" s="43"/>
      <c r="D24" s="38"/>
    </row>
    <row r="25" spans="1:4" ht="21" customHeight="1" x14ac:dyDescent="0.45">
      <c r="A25" s="40"/>
      <c r="B25" s="41"/>
      <c r="C25" s="43"/>
      <c r="D25" s="38"/>
    </row>
    <row r="26" spans="1:4" ht="21" customHeight="1" x14ac:dyDescent="0.45">
      <c r="A26" s="40"/>
      <c r="B26" s="41"/>
      <c r="C26" s="40"/>
      <c r="D26" s="38"/>
    </row>
    <row r="27" spans="1:4" ht="21" customHeight="1" x14ac:dyDescent="0.45">
      <c r="A27" s="40"/>
      <c r="B27" s="41"/>
      <c r="C27" s="40"/>
      <c r="D27" s="38"/>
    </row>
    <row r="28" spans="1:4" ht="21" customHeight="1" x14ac:dyDescent="0.45">
      <c r="A28" s="40"/>
      <c r="B28" s="41"/>
      <c r="C28" s="40" t="s">
        <v>583</v>
      </c>
      <c r="D28" s="39">
        <v>0</v>
      </c>
    </row>
    <row r="29" spans="1:4" ht="21" customHeight="1" x14ac:dyDescent="0.45">
      <c r="A29" s="40"/>
      <c r="B29" s="41"/>
      <c r="C29" s="40" t="s">
        <v>584</v>
      </c>
      <c r="D29" s="39">
        <v>8979969</v>
      </c>
    </row>
    <row r="30" spans="1:4" ht="21" customHeight="1" x14ac:dyDescent="0.45">
      <c r="A30" s="46" t="s">
        <v>585</v>
      </c>
      <c r="B30" s="39">
        <f>SUM(B5:B29)</f>
        <v>8981239</v>
      </c>
      <c r="C30" s="46" t="s">
        <v>586</v>
      </c>
      <c r="D30" s="45">
        <f>SUM(D5:D29)</f>
        <v>8981239</v>
      </c>
    </row>
    <row r="31" spans="1:4" ht="21" customHeight="1" x14ac:dyDescent="0.45">
      <c r="A31" s="38" t="s">
        <v>587</v>
      </c>
      <c r="B31" s="48"/>
      <c r="C31" s="38"/>
      <c r="D31" s="38"/>
    </row>
    <row r="32" spans="1:4" ht="21" customHeight="1" x14ac:dyDescent="0.45">
      <c r="A32" s="38" t="s">
        <v>588</v>
      </c>
      <c r="B32" s="48">
        <v>733412</v>
      </c>
      <c r="C32" s="38" t="s">
        <v>589</v>
      </c>
      <c r="D32" s="48">
        <v>1270</v>
      </c>
    </row>
  </sheetData>
  <mergeCells count="3">
    <mergeCell ref="A2:C2"/>
    <mergeCell ref="A3:B3"/>
    <mergeCell ref="C3:D3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2</vt:i4>
      </vt:variant>
    </vt:vector>
  </HeadingPairs>
  <TitlesOfParts>
    <vt:vector size="15" baseType="lpstr">
      <vt:lpstr>경상비</vt:lpstr>
      <vt:lpstr>경상결산</vt:lpstr>
      <vt:lpstr>주요수입</vt:lpstr>
      <vt:lpstr>주요지출</vt:lpstr>
      <vt:lpstr>기금</vt:lpstr>
      <vt:lpstr>기금결산</vt:lpstr>
      <vt:lpstr>기금주수</vt:lpstr>
      <vt:lpstr>족보</vt:lpstr>
      <vt:lpstr>족보결산</vt:lpstr>
      <vt:lpstr>족보수주</vt:lpstr>
      <vt:lpstr>Sheet4</vt:lpstr>
      <vt:lpstr>Sheet6</vt:lpstr>
      <vt:lpstr>Sheet5</vt:lpstr>
      <vt:lpstr>경상비!Print_Titles</vt:lpstr>
      <vt:lpstr>기금!Print_Titles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NT730XBE-K38</cp:lastModifiedBy>
  <cp:lastPrinted>2022-03-10T01:13:39Z</cp:lastPrinted>
  <dcterms:created xsi:type="dcterms:W3CDTF">2021-04-23T08:16:13Z</dcterms:created>
  <dcterms:modified xsi:type="dcterms:W3CDTF">2022-04-18T02:18:11Z</dcterms:modified>
</cp:coreProperties>
</file>